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玉溪市财政局绩效再评价\学校报告初稿\学校报告\学校报告10.14\"/>
    </mc:Choice>
  </mc:AlternateContent>
  <bookViews>
    <workbookView xWindow="0" yWindow="0" windowWidth="11520" windowHeight="9080" tabRatio="760"/>
  </bookViews>
  <sheets>
    <sheet name="附件1-绩效再评价指标体系评分表" sheetId="13" r:id="rId1"/>
  </sheets>
  <definedNames>
    <definedName name="_xlnm.Print_Area" localSheetId="0">'附件1-绩效再评价指标体系评分表'!$A$1:$Q$33</definedName>
    <definedName name="_xlnm.Print_Titles" localSheetId="0">'附件1-绩效再评价指标体系评分表'!$4:$4</definedName>
  </definedNames>
  <calcPr calcId="162913"/>
</workbook>
</file>

<file path=xl/calcChain.xml><?xml version="1.0" encoding="utf-8"?>
<calcChain xmlns="http://schemas.openxmlformats.org/spreadsheetml/2006/main">
  <c r="J24" i="13" l="1"/>
  <c r="J13" i="13" l="1"/>
  <c r="J21" i="13" l="1"/>
  <c r="J16" i="13" l="1"/>
  <c r="J22" i="13"/>
  <c r="J23" i="13"/>
  <c r="J25" i="13"/>
  <c r="J26" i="13"/>
  <c r="J27" i="13"/>
  <c r="J28" i="13"/>
  <c r="J29" i="13"/>
  <c r="J30" i="13"/>
  <c r="D32" i="13" l="1"/>
  <c r="R32" i="13" l="1"/>
  <c r="T32" i="13"/>
  <c r="J32" i="13" l="1"/>
  <c r="P32" i="13"/>
  <c r="N32" i="13"/>
  <c r="L32" i="13"/>
</calcChain>
</file>

<file path=xl/sharedStrings.xml><?xml version="1.0" encoding="utf-8"?>
<sst xmlns="http://schemas.openxmlformats.org/spreadsheetml/2006/main" count="265" uniqueCount="235">
  <si>
    <t>一级
指标</t>
  </si>
  <si>
    <t>二级
指标</t>
  </si>
  <si>
    <t>三级
指标</t>
  </si>
  <si>
    <t>指标
分值</t>
  </si>
  <si>
    <t>指标解释</t>
  </si>
  <si>
    <t>指标说明</t>
  </si>
  <si>
    <t>评分标准</t>
  </si>
  <si>
    <t>数据来源</t>
  </si>
  <si>
    <t>评分层级</t>
  </si>
  <si>
    <t>体校扣分原因</t>
  </si>
  <si>
    <t>民中扣分原因</t>
  </si>
  <si>
    <t>卫校扣分原因</t>
  </si>
  <si>
    <t>投入（25）</t>
  </si>
  <si>
    <t>项目立项</t>
  </si>
  <si>
    <t>改造对象确定合理性</t>
  </si>
  <si>
    <t>市直补助学校均满足文件规定纳入对象要求，用以反映和考核补助对象是否符合文件规定</t>
  </si>
  <si>
    <t>①开展学校初步筛查资料完整，对象合理，得1分；
②各学校均有专业机构提供的校舍鉴定报告，得1分；
③被鉴定为C级或D级的校舍全部纳入改造加固对象，得1分；
④不存在确定改造对象不符合改造条件，得1分；
⑤有确定改造对象相关标准、依据、规定，得2分。</t>
  </si>
  <si>
    <t>市直学校提供的校舍鉴定报告书，校舍改造工程资料，学校初步筛查痕迹资料；市教育局选择改造对象的痕迹资料</t>
  </si>
  <si>
    <t>市级</t>
  </si>
  <si>
    <t>市教育局是否按照玉政办发〔2018〕24号要求负责组建建设、财务等方面的业务队伍，负责编制规划、业务培训、校舍信息采集录入，配合省教育厅、市政府开展项目专项检查、评估等工作</t>
  </si>
  <si>
    <t>市教育局制定的工作小组或领导小组文件（红头）、编制规划、业务培训记录资料、校舍信息录入，专项检查工作机制证明材料</t>
  </si>
  <si>
    <t>绩效目标合理性</t>
  </si>
  <si>
    <t>反映依据绩效目标设定的绩效指标是否清晰、细化、可衡量等，用以反映和考核项目绩效目标的明细化情况。</t>
  </si>
  <si>
    <t xml:space="preserve">
评价要点：
①是否设定专项资金绩效目标；
②绩效目标是否与项目主管部门或实施单位职责密切相关；
③绩效目标是否与项目资金量相匹配。
</t>
  </si>
  <si>
    <t>项目绩效目标表；部门“三定方案”；其他部门的绩效目标；项目资金批复文件。</t>
  </si>
  <si>
    <t>绩效指标明确性</t>
  </si>
  <si>
    <t xml:space="preserve">用于反映项目所设定的绩效目标是否符合客观实际，用以反映和考核项目绩效目标与项目实施的相符情况。
</t>
  </si>
  <si>
    <t xml:space="preserve">
评价要点：
①是否将项目绩效目标细化分解为具体的绩效指标；
②是否在共性指标基础上设置个性指标；
③是否通过清晰、可衡量的指标值赋予体现。
</t>
  </si>
  <si>
    <t>①将绩效目标细化分解为具体的绩效指标，得1分；
②在共性指标基础上设置个性指标；得1分；
③设计的绩效指标值清晰，可考核，可衡量，不存在“指标字义不清晰”、“考核无数据来源”、“考核依据无操作性”，得2分。</t>
  </si>
  <si>
    <t xml:space="preserve">
项目绩效目标、绩效指标表。</t>
  </si>
  <si>
    <t>资金落实</t>
  </si>
  <si>
    <t>资金到位率</t>
  </si>
  <si>
    <t>实际到位资金与计划投入资金的比率，用以反映和考核资金落实情况对项目实施的总体保障程度。</t>
  </si>
  <si>
    <t xml:space="preserve">
评价要点：
资金到位率=（实际到位资金/计划投入资金）×100%。
实际到位资金：一定时期（本年度或项目期）内实际落实到具体项目的资金。
计划投入资金：一定时期（本年度或项目期）内计划投入到具体项目的资金。
</t>
  </si>
  <si>
    <t xml:space="preserve">
①资金到位率≥100%时，得4分；
②资金到位率&lt;100%时，不得分。
</t>
  </si>
  <si>
    <t>资金下达文件、财政拨款凭据、银行对账单等，全市资金到位情况各级汇总数据。</t>
  </si>
  <si>
    <t>资金到位及时率</t>
  </si>
  <si>
    <t>及时到位资金与应到位资金的比率，用以反映和考核项目资金落实的及时性程度。</t>
  </si>
  <si>
    <t>资金到位及时率=（及时到位资金/应到位资金)×100%。
及时到位资金：截至规定时点，实际落实到位的资金（在发改委立项批复1个月内拨付到位的资金）。
应到位资金：按照项目相关文件要求，截至规定时点，应落实到具体层级的资金。</t>
  </si>
  <si>
    <t>得分=资金到位及时率*4分。</t>
  </si>
  <si>
    <t>资金收付银行单据及相关财务凭证，相关资金文件。</t>
  </si>
  <si>
    <t>过程
(30分)</t>
  </si>
  <si>
    <t>业务管理</t>
  </si>
  <si>
    <t>绩效自评</t>
  </si>
  <si>
    <t>开展自评工作的组织实施文件（通知）、自评报告等。</t>
  </si>
  <si>
    <t>评价要点：
①项目实施单位是否对不安全校舍的排查做到全面、不留死角；
②项目实施单位是否对排查出的每一幢校舍形成评估报告。</t>
  </si>
  <si>
    <t>排查工作记录，项目评估鉴定报告</t>
  </si>
  <si>
    <t>①制定了本校的不安全校舍改造计划，得1分；
②定了每一幢不安全校舍的改造方案，得1分（缺一幢扣0.5分，扣完为止）；
③项目单位将每一幢不安全校舍的改造方案上报市教育局、市财政局、市住房城乡建设局备案，得1分。</t>
  </si>
  <si>
    <t>各校的C级不安全校舍改造计划、改造方案，方案备案表</t>
  </si>
  <si>
    <t>项目实施单位</t>
  </si>
  <si>
    <t>项目实施过程是否规范</t>
  </si>
  <si>
    <t xml:space="preserve">评价要点：
①加固改造工程是否按照玉政办通〔2018〕84号招标方式第一条规定或遵守招投标相关规定、相关法律法规和业务管理规定实施；
②拆除重建项目是否严格执行项目法人、招标投标、工程监理、信息公开、合同管理等五项制度，且建设程序是否严格执行项目建议书及批复-可研及批复-初步设计程序；
③项目发生变更是否经五方（建设单位、施工单位、监理单位、设计单位、勘察单位）核查并出具相应文件，发生重大变更是否报原审批机关批准；
</t>
  </si>
  <si>
    <t>项目招投标文件、项目合同、过程资料、现场签证、验收报告资料</t>
  </si>
  <si>
    <t>项目单位采取必要措施以达到相关质量要求，紧盯地基、电气管线、供水供热管线等需要覆盖、掩盖的隐蔽工程质量</t>
  </si>
  <si>
    <t>评价要点：
①项目实施过程中是否强化管理过程的全过程、全方位、全方面，紧盯隐蔽工程验收等关键环节；
②项目实施单位是否加强施工过程的随机抽查，确保施工质量；
③项目合同书、验收报告、现场签证资料是否齐全并及时。</t>
  </si>
  <si>
    <t>①项目实施单位能够提供隐蔽工程的验收资料，得1分；
②能够提供工程随机抽查资料，得1分；
③项目合同书、验收报告、现场签证资料齐全并及时，得1分</t>
  </si>
  <si>
    <t>隐蔽验收资料，随机抽查工作记录</t>
  </si>
  <si>
    <t>是否建立了相应的项目管理制度</t>
  </si>
  <si>
    <t>评价要点：
①项目实施单位是否制定了针对本次改造加固工程的《工程项目管理制度》或已有相关项目管理制度适用于本项目
②项目实施单位是否制定了针对此次改造加固的《项目资金管理办法》或已有相关资金管理办法适用于本项目。</t>
  </si>
  <si>
    <t xml:space="preserve">
①项目实施单位制定了针对本次改造加固工程的《工程项目管理制度》或已有相关项目管理制度明确了类似工程的管理组织方式，得1分；
②项目实施单位制定了针对此次改造加固的《项目资金管理办法》或已有相关资金管理办法中明确资金使用放方向，得1分。</t>
  </si>
  <si>
    <t>项目实施单位针对具体项目制定的《工程项目管理制度》、《项目资金管理办法》或已有项目管理办理、资金管理办法</t>
  </si>
  <si>
    <t>项目相关资料是否进行收集、分类、整理、归档等，重要资料是否完整收集管理，用以反映和考核项目相关资料档案管理的情况。是否建立每幢校舍综合安全档案</t>
  </si>
  <si>
    <t>①关于该项目的政策、资金文件、决议是、申报、招投标文件、实施、监管、验收、审计资料是否完整；
②是否配备了专人负责档案管理工作；
③每幢校舍是否已建立综合安全档案。</t>
  </si>
  <si>
    <t>①项目档案资料完整、齐全、规范。得1分；
②指定专人负责项目档案管理；得1分；
③建立安全综合档案，得1分。</t>
  </si>
  <si>
    <t>档案负责人、查阅档案</t>
  </si>
  <si>
    <t>市级/项目实施单位</t>
  </si>
  <si>
    <t>市教育局是否对项目实施过程进行跟踪监管</t>
  </si>
  <si>
    <t>评价要点：
①是否对项目进度、资金使用等全过程统计，记录跟踪；
②项目实施过程中是否派专人进行跟踪监管、随机抽查。</t>
  </si>
  <si>
    <t>监管过程图片、监管记录等</t>
  </si>
  <si>
    <t>财务管理</t>
  </si>
  <si>
    <t>资金使用合规性</t>
  </si>
  <si>
    <t>资金拨付凭证，原始凭证等财务资料。</t>
  </si>
  <si>
    <t>会计核算规范性</t>
  </si>
  <si>
    <t>项目实施单位的项目资金会计核算是否符合《会计法》和相关会计准则、会计制度，用以反映和考核项目资金会计核算的规范情况。</t>
  </si>
  <si>
    <t xml:space="preserve">评价要点：
①是否符合国家财经法规和财务管理制度以及内部会计控制规范、相关会计准则的规定；
②项目资金是否建立专账管理；
③是否有完整审批程序和手续；
④记账、报账是否符合会计基础工作规范；
⑤是否存在虚列支出等情况。
</t>
  </si>
  <si>
    <t>产出
(25分)</t>
  </si>
  <si>
    <t>产出数量</t>
  </si>
  <si>
    <t>项目实际到位资金的使用数与实际到位资金数的比率，用以反映和考核项目资金实际使用或支出完成情况。</t>
  </si>
  <si>
    <t xml:space="preserve">
评价要点：
资金使用率=（实际到位资金的使用数/应使用资金数）×100%。
实际到位资金的使用数：一定时期（本年度或项目期）内项目实际使用或支出的到位资金。
应使用资金数：按照合同约定、形象进度应该使用的资金数。
</t>
  </si>
  <si>
    <t>得分=资金使用率*4分</t>
  </si>
  <si>
    <t>资金下达文件、支付凭证等，全市资金使用情况各级汇总数据。</t>
  </si>
  <si>
    <t>资金使用率=(347.67/1089.9)*4=1.28</t>
  </si>
  <si>
    <t>资金使用率=(408.98/1068.26)*4=1.53</t>
  </si>
  <si>
    <t>资金使用率=300.37/726.39*4=1.65</t>
  </si>
  <si>
    <t>实际开工项目数与计划开工项目数的比率，用以反映和考核项目产出数量目标的实现程度</t>
  </si>
  <si>
    <t>评价要点：
即实际开工项目数与计划开工项目数的比率，用以反映和考核项目产出数量目标的实现程度。                     
（实际开工数/计划开工数）×100%</t>
  </si>
  <si>
    <t>①实际开工率=100%，得4分；
②实际开工率＜100%，得0分.</t>
  </si>
  <si>
    <t>项目合同，项目实施单位改造计划</t>
  </si>
  <si>
    <t>用以反映和考核建成项目投入使用情况</t>
  </si>
  <si>
    <t>评价要点：
建成投入使用率=（建成投入使用数/总建成数）×100%。</t>
  </si>
  <si>
    <t>①项目建成后已全部投入使用；投入使用率等于100%，得2分；
②项目建成后使用率＜100%，得0分；</t>
  </si>
  <si>
    <t>投入使用图片</t>
  </si>
  <si>
    <t>实地评价未见明确2#宿舍楼加固后使用用途、使用对象相关文件</t>
  </si>
  <si>
    <t>项目时效</t>
  </si>
  <si>
    <t>用以反映和考核项目施工形象进度是否按照改造计划、合同约定进行</t>
  </si>
  <si>
    <t>评价要点：
项目是否按照改造计划、合同约定的实施进度进行。</t>
  </si>
  <si>
    <t>①完工形象进度=100%，得3分；
②完工形象进度＜100%，得0分.</t>
  </si>
  <si>
    <t>截至评价日，仅有男女宿舍通过初验</t>
  </si>
  <si>
    <t>产出质量</t>
  </si>
  <si>
    <t>评价要点：
项目是否按照玉政办通〔2018〕84号确定的实施内容与合同、招标、可研批复的内容一致</t>
  </si>
  <si>
    <t>①项目全部按照规定的建设内容进行建设，得5分；
②项目有一项建设内容、实际用途与合同、招标、可研批复等确定的内容不一致，得0分。</t>
  </si>
  <si>
    <t>建设合同，招标资料，竣工验收资料、可研批复文件、施工、设计图纸</t>
  </si>
  <si>
    <t>实地评价加固后2#宿舍楼标识为“办公楼”</t>
  </si>
  <si>
    <t>用以反映和考核项目实施过程中对项目质量的重视程度</t>
  </si>
  <si>
    <t>评价要点：
所有进场材料是否进行验收，有相应的验收证明、合格证明</t>
  </si>
  <si>
    <t>①建筑材料验收合格率为100%的，得3分；
②建筑材料验收合格率小于100%，得0分；
无法提供建筑材料验收单等证明材料，不得分。</t>
  </si>
  <si>
    <t>进场材料合格证、建筑材料验收单</t>
  </si>
  <si>
    <t>产出成本</t>
  </si>
  <si>
    <t>项目支出成本是否符合玉政办通〔2018〕84号文件标准</t>
  </si>
  <si>
    <t>评价要点：
项目资金与实际支付资金、结转资金的情况。</t>
  </si>
  <si>
    <t>项目合同，结算报告，审计报告</t>
  </si>
  <si>
    <t>效果
(20分)</t>
  </si>
  <si>
    <t>社会效益</t>
  </si>
  <si>
    <t>项目施工现场的安全文明程度，用以反映和考核项目施工现场是否按规定设置了“五牌一图”，项目四周是否设置了围挡，建筑材料、垃圾渣土是否乱堆乱放</t>
  </si>
  <si>
    <t>①项目施工现场设置了“五牌一图”（工程概况图、管理人员名单及监督电话牌、消防保卫牌、安全施工牌、文明施工牌、施工现场总平面图），得2分；
②项目四周设置了围挡，围挡稳固、整洁、美观，得1分 ；
③项目现场的建筑材料、建筑垃圾、渣土整洁有序，未乱堆乱放，不影响影响学生安全，得1分；
④项目实施过程中安全事故发生次数为0，得1分。</t>
  </si>
  <si>
    <t>相关监管平台、工程过程资料、项目施工现场图片</t>
  </si>
  <si>
    <t>改造后人均校舍面积的增长，反映和考核项目实施后学校办学条件的改善情况</t>
  </si>
  <si>
    <t>改造后人均校舍面积的增长与否，反映和考核项目实施后学校办学条件的改善情况</t>
  </si>
  <si>
    <t>改造后校园面积统计表</t>
  </si>
  <si>
    <t>可持续效益</t>
  </si>
  <si>
    <t>学校改造前后的图片</t>
  </si>
  <si>
    <t>满意度</t>
  </si>
  <si>
    <t>评价要点：
通过调查问卷的方式了解服务对象对学校改造加固后的满意度</t>
  </si>
  <si>
    <t>①100%≥服务对象满意度＞90%，得5分；
②90%≥服务对象满意度＞80%，得3分；
③80%≥服务对象满意度＞70%，得1分；
④服务对象满意度≤70%，得0分。</t>
  </si>
  <si>
    <t>问卷调查</t>
  </si>
  <si>
    <t>合计</t>
  </si>
  <si>
    <t>说明：
1.指标体系有特殊说明时可在此处备注说明；
2.格式说明：指标体系模版列宽不得调整，行高按指标设定情况调整至最佳打印位置，单元格内容位置（居中或者靠左）中介机构设置指标时按模版举例样式执行，其他要求见格式总说明。（若无说明请将现有备注内容删除）</t>
  </si>
  <si>
    <t>二幼扣分原因</t>
    <phoneticPr fontId="12" type="noConversion"/>
  </si>
  <si>
    <t>师院附中扣分原因</t>
    <phoneticPr fontId="12" type="noConversion"/>
  </si>
  <si>
    <t>其中有18000元用于网络改造</t>
    <phoneticPr fontId="12" type="noConversion"/>
  </si>
  <si>
    <t>不符合项目预算批复用途，用于配电室、淋浴室拆除</t>
    <phoneticPr fontId="12" type="noConversion"/>
  </si>
  <si>
    <t>扣分原因</t>
    <phoneticPr fontId="12" type="noConversion"/>
  </si>
  <si>
    <t>评价要点：
①是否建立了绩效自评组织机构，并按自评工作程序开展自评工作；
②自评工作程序是否符合玉财投〔2019〕8号要求；
③是否按时提交自评报告，资料报送是否完整；
④自评报告内容是否符合玉财投〔2019〕8号的要求。</t>
    <phoneticPr fontId="12" type="noConversion"/>
  </si>
  <si>
    <t>未对每一栋不安全校舍制定改造方案、未上报备案</t>
    <phoneticPr fontId="12" type="noConversion"/>
  </si>
  <si>
    <t xml:space="preserve">
①建立了绩效自评组织机构（1分）；
②自评工作程序符合玉财投〔2019〕8号要求（1分）；
③按时提交自评报告，且资料报送完整（1分）；
④自评报告内容符合玉财投〔2019〕8号文的要求（1分）。</t>
    <phoneticPr fontId="12" type="noConversion"/>
  </si>
  <si>
    <t>二幼
3.4%</t>
    <phoneticPr fontId="12" type="noConversion"/>
  </si>
  <si>
    <t>经现场踏勘，项目“五牌一图”不齐全，且现场施工人员未佩戴安全帽</t>
    <phoneticPr fontId="12" type="noConversion"/>
  </si>
  <si>
    <t>①项目实施后学校环境（安全隐患、抗震能力、办学条件等）得到明显改善，得5分；
②项目实施后学校环境（安全隐患、抗震能力、办学条件等）有所改善，得3分；
③项目实施后学校环境（安全隐患、抗震能力、办学条件等）改善一般，得2分；
④项目实施后学校环境（安全隐患、抗震能力、办学条件等）未改善，得0分；</t>
    <phoneticPr fontId="12" type="noConversion"/>
  </si>
  <si>
    <t>项目现场未设置“五牌一图”</t>
    <phoneticPr fontId="12" type="noConversion"/>
  </si>
  <si>
    <t>经现场踏勘，墙面漏水发黄严重</t>
    <phoneticPr fontId="12" type="noConversion"/>
  </si>
  <si>
    <t>资金使用率=(787180.08-18000)/1148700*4</t>
    <phoneticPr fontId="12" type="noConversion"/>
  </si>
  <si>
    <t xml:space="preserve">资金使用率=179.4536/(276.91+102.06)*4
</t>
    <phoneticPr fontId="12" type="noConversion"/>
  </si>
  <si>
    <t>待补充施工现场照片后再评</t>
    <phoneticPr fontId="12" type="noConversion"/>
  </si>
  <si>
    <t xml:space="preserve">①市教育局负责组建项目工作组或领导小组，得1分；
②市教育局负责编制规划、业务培训工作，得2分；
③市教育局负责校舍信息采集录入工作，得1分；
④配合省教育厅、市政府开展项目专项检查、评估工作，得1分。
</t>
    <phoneticPr fontId="12" type="noConversion"/>
  </si>
  <si>
    <t>不符合玉财投〔2019〕8号文自评程序，按照文件要求项目实施单位应按主管部门要求进行绩效自评，并按要求上报自评情况给项目主管部门，未见各个学校自评报告</t>
    <phoneticPr fontId="12" type="noConversion"/>
  </si>
  <si>
    <t xml:space="preserve">
①加固改造工程按照玉政办通〔2018〕84号招标方式第一条规定或遵守招投标相关规定、相关法律法规和业务管理规定，得1分；
②拆除重建项目严格执行“五制”，且建设程序严格执行项目建议书及批复-可研及批复-初步设计程序，得1分；
③项目发生变更经五方（建设单位、施工单位、监理单位、设计单位、勘察单位）核查并出具相应文件，发生重大变更报原审批机关批准，得1分。
</t>
    <phoneticPr fontId="12" type="noConversion"/>
  </si>
  <si>
    <t>支付2359008.96元工程款，未取得施工方增值税发票，仅有收据即入账，记账存在瑕疵，产生财务风险</t>
    <phoneticPr fontId="12" type="noConversion"/>
  </si>
  <si>
    <t>图书馆加固改造工程监理合同缺失</t>
    <phoneticPr fontId="12" type="noConversion"/>
  </si>
  <si>
    <t>图书馆加固改造工程建设工程合同约定2019.5.31日竣工，实际7月17日完工</t>
    <phoneticPr fontId="12" type="noConversion"/>
  </si>
  <si>
    <t>截至评价日，仍未施工完成</t>
    <phoneticPr fontId="12" type="noConversion"/>
  </si>
  <si>
    <t>①设定专项资金绩效目标，得0.5分；
②绩效目标与项目主管部门或实施单位职责密切相关，不存在与其他部门或其他项目绩效目标雷同的情形，得0.5分；
③绩效目标与项目资金量相匹配，不存在“小资金大目标”或“大资金小目标”的情形，得1分。</t>
    <phoneticPr fontId="12" type="noConversion"/>
  </si>
  <si>
    <t>一栋建设内容没完成存在安全隐患</t>
    <phoneticPr fontId="12" type="noConversion"/>
  </si>
  <si>
    <t>评价要点：
①是否开展学校初步筛查工作
各学校是否提供专业机构提交的校舍鉴定报告；
②被鉴定为C级或D级的校舍是否全部纳入改造加固对象；
③是否存在确定改造对象不符合改造条件；
④有无如何确定改造对象的相关标准、依据、规定。</t>
    <phoneticPr fontId="12" type="noConversion"/>
  </si>
  <si>
    <t>评价要点：
①市教育局是否负责组建项目工作组或领导小组；
②市教育局是否负责编制规划、业务培训工作；
③市教育局是否负责校舍信息采集录入等工作；
④市教育局是否建立专项检查评估机制。</t>
    <phoneticPr fontId="12" type="noConversion"/>
  </si>
  <si>
    <t>未提供相应建筑材料验收证明</t>
    <phoneticPr fontId="12" type="noConversion"/>
  </si>
  <si>
    <t>未提供相应建筑材料验收证明</t>
    <phoneticPr fontId="12" type="noConversion"/>
  </si>
  <si>
    <t>资金使用率</t>
    <phoneticPr fontId="12" type="noConversion"/>
  </si>
  <si>
    <t>项目开工率</t>
    <phoneticPr fontId="12" type="noConversion"/>
  </si>
  <si>
    <t>建成投入使用率</t>
    <phoneticPr fontId="12" type="noConversion"/>
  </si>
  <si>
    <t>完工形象进度</t>
    <phoneticPr fontId="12" type="noConversion"/>
  </si>
  <si>
    <t>项目（预计）产出建设内容一致性</t>
    <phoneticPr fontId="12" type="noConversion"/>
  </si>
  <si>
    <t>建筑材料合格率</t>
    <phoneticPr fontId="12" type="noConversion"/>
  </si>
  <si>
    <t>成本节约率</t>
    <phoneticPr fontId="12" type="noConversion"/>
  </si>
  <si>
    <t>人均校舍面积增长</t>
    <phoneticPr fontId="12" type="noConversion"/>
  </si>
  <si>
    <t>办学条件改善情况</t>
    <phoneticPr fontId="12" type="noConversion"/>
  </si>
  <si>
    <t>学校师生满意度</t>
    <phoneticPr fontId="12" type="noConversion"/>
  </si>
  <si>
    <t>服务对象满意度</t>
    <phoneticPr fontId="12" type="noConversion"/>
  </si>
  <si>
    <t>车库、综合训练馆和阶梯教室截至评价日未开工</t>
    <phoneticPr fontId="12" type="noConversion"/>
  </si>
  <si>
    <t>截至评价日，教学校仍未开始施工</t>
    <phoneticPr fontId="12" type="noConversion"/>
  </si>
  <si>
    <t>项目（预计）产出建设内容、实际用途是否与招标、合同、实施方案、可研批复内容一致，用以反映和考核项目产出内容是否符合要求</t>
    <phoneticPr fontId="12" type="noConversion"/>
  </si>
  <si>
    <t>①项目实际成本小于等于计划成本，得4分；
②项目实际成本大于计划成本，得0分；
 单位改造加固项目成本1200元/㎡，总成本不超过项目概算，拆除重建3000元/㎡，实体检测12元/㎡，加固设计费20元/㎡；</t>
    <phoneticPr fontId="12" type="noConversion"/>
  </si>
  <si>
    <t>评价要点：
①项目施工现场是否设置了“五牌一图”；
②项目四周是否设置了围挡，围挡稳固、整洁、美观；
③项目现场的建筑材料、建筑垃圾、渣土是否乱堆乱放。
④项目实施过程中安全事故发生次数</t>
    <phoneticPr fontId="12" type="noConversion"/>
  </si>
  <si>
    <t>评价要点：
①改造后人均校舍面积的增长或持平，得5分；
②改造后人均校舍面积的减少，得0分</t>
    <phoneticPr fontId="12" type="noConversion"/>
  </si>
  <si>
    <t>学生宿舍、综合训练馆和阶梯教室建设未完成</t>
    <phoneticPr fontId="12" type="noConversion"/>
  </si>
  <si>
    <t>教学楼建设未完成</t>
    <phoneticPr fontId="12" type="noConversion"/>
  </si>
  <si>
    <t>评价要点：
项目实施后学校环境是否得到明显改善</t>
    <phoneticPr fontId="12" type="noConversion"/>
  </si>
  <si>
    <t>绩效指标值设定无依据及数据来源</t>
    <phoneticPr fontId="12" type="noConversion"/>
  </si>
  <si>
    <t>未见编制相应的规划及开展业务培训工作记录资料</t>
    <phoneticPr fontId="12" type="noConversion"/>
  </si>
  <si>
    <t>项目申报绩效目标改造校舍面积为89990平米，与项目资金不匹配</t>
    <phoneticPr fontId="12" type="noConversion"/>
  </si>
  <si>
    <t>师院附中
11.22%</t>
    <phoneticPr fontId="12" type="noConversion"/>
  </si>
  <si>
    <t>民中31.62%</t>
    <phoneticPr fontId="12" type="noConversion"/>
  </si>
  <si>
    <t>卫校21.50%</t>
    <phoneticPr fontId="12" type="noConversion"/>
  </si>
  <si>
    <t>体校32.26%</t>
    <phoneticPr fontId="12" type="noConversion"/>
  </si>
  <si>
    <t>C级不安全校舍排查覆盖性</t>
    <phoneticPr fontId="12" type="noConversion"/>
  </si>
  <si>
    <t>C级不安全校舍改造实施保障性</t>
    <phoneticPr fontId="12" type="noConversion"/>
  </si>
  <si>
    <t>实施程序规范性</t>
    <phoneticPr fontId="12" type="noConversion"/>
  </si>
  <si>
    <t>项目质量可控性</t>
    <phoneticPr fontId="12" type="noConversion"/>
  </si>
  <si>
    <t>管理制度健全性</t>
    <phoneticPr fontId="12" type="noConversion"/>
  </si>
  <si>
    <t>档案管理的规范性</t>
    <phoneticPr fontId="12" type="noConversion"/>
  </si>
  <si>
    <t>项目跟踪监管</t>
    <phoneticPr fontId="12" type="noConversion"/>
  </si>
  <si>
    <t>①对不安全校舍的排查做到全面、不留死角，得1分；
②对排查出的每幢不安全校舍形成评估报告，得1分。</t>
    <phoneticPr fontId="12" type="noConversion"/>
  </si>
  <si>
    <t>未见每幢不安全校舍评估报告</t>
    <phoneticPr fontId="12" type="noConversion"/>
  </si>
  <si>
    <t>项目实施单位按照玉政办发〔2018〕24号要对不安全校舍进行全面排查、不留死角，逐幢形成评估报告</t>
    <phoneticPr fontId="12" type="noConversion"/>
  </si>
  <si>
    <t>项目实施单位按照玉政办发〔2018〕24号要制定了本校的不安全校舍改造计划以及每一幢校舍的改造方案，并将改造方案上报市教育局、市财政局、市住房城乡建设局备案</t>
    <phoneticPr fontId="12" type="noConversion"/>
  </si>
  <si>
    <t>仅有竣工验收会议纪要 没有竣工验收报告</t>
    <phoneticPr fontId="12" type="noConversion"/>
  </si>
  <si>
    <t>项目档案资料不完整，截至评价日，相应资料较为分散，并未集中在校方</t>
    <phoneticPr fontId="12" type="noConversion"/>
  </si>
  <si>
    <t>缺少盖章后的鉴定报告</t>
    <phoneticPr fontId="12" type="noConversion"/>
  </si>
  <si>
    <t>①对项目进度、资金使用等全过程统计，记录跟踪，得1分；
②项目实施过程中派专人进行跟踪监管，得1分。</t>
    <phoneticPr fontId="12" type="noConversion"/>
  </si>
  <si>
    <t>项目资金使用是否符合相关的财务管理制度规定，用以反映和考核项目资金的规范运行情况。</t>
    <phoneticPr fontId="12" type="noConversion"/>
  </si>
  <si>
    <t xml:space="preserve">
评价要点：
①是否符合国家财经法规和财务管理制度以及有关专项资金管理办法的规定；
②是否按合同约定支付工程款，无现金支付工程款、白条入账现象；
③是否符合项目预算批复或合同规定的用途；
④是否存在截留、挤占、挪用、虚列支出等情况。
</t>
    <phoneticPr fontId="12" type="noConversion"/>
  </si>
  <si>
    <t xml:space="preserve">
①符合国家财经法规和财务管理制度及有关专项资金管理办法的规定；得1分
②按合同约定支付工程款，无现金支付工程款、白条入账现象；得1分
③复核项目预算批复或合同规定，得1分；
④不存在截留、挤占、挪用项目资金情况，得1分；
若发现存在截留、挤占、挪用、虚列支出等情况，得0分。
</t>
    <phoneticPr fontId="12" type="noConversion"/>
  </si>
  <si>
    <t>安全文明施工</t>
    <phoneticPr fontId="12" type="noConversion"/>
  </si>
  <si>
    <t xml:space="preserve">
评价要点：
①项目单位是否制定了本校的不安全校舍改造计划；
②项目单位是否制定了每一幢不安全校舍的改造方案；
③项目单位是否将每一幢不安全校舍的改造方案上报市教育局、市财政局、市住房城乡建设局备案。
</t>
    <phoneticPr fontId="12" type="noConversion"/>
  </si>
  <si>
    <t>经现场踏勘，一楼男生宿舍存在漏水情况</t>
    <phoneticPr fontId="12" type="noConversion"/>
  </si>
  <si>
    <t>五所学校未对每一栋不安全校舍制定改造方案、未上报备案，</t>
    <phoneticPr fontId="12" type="noConversion"/>
  </si>
  <si>
    <t>采用了竞争性磋商的方式，但是仅选取了云南省玉溪市大营街古典园林建筑公司、昆明英泽房屋拆迁有限责任公司两家施工单位</t>
    <phoneticPr fontId="12" type="noConversion"/>
  </si>
  <si>
    <t>现场签证资料未签章</t>
    <phoneticPr fontId="12" type="noConversion"/>
  </si>
  <si>
    <t>图书馆加固改造工程监理合同缺失</t>
    <phoneticPr fontId="12" type="noConversion"/>
  </si>
  <si>
    <t>加固改造项目尚未签造价合同</t>
    <phoneticPr fontId="12" type="noConversion"/>
  </si>
  <si>
    <t>师院附中项目资金用于配电室、淋浴室拆除，不符合项目预算批复用途，</t>
    <phoneticPr fontId="12" type="noConversion"/>
  </si>
  <si>
    <t>体校支付2359008.96元工程款，未取得施工方增值税发票，仅有收据即入账，记账存在瑕疵，产生财务风险</t>
    <phoneticPr fontId="12" type="noConversion"/>
  </si>
  <si>
    <t>民中、二幼、师院附中的项目均已开工，体校的阶梯教室、学生宿舍、综合训练馆尚未开工，卫校的教学楼尚未开工。</t>
    <phoneticPr fontId="12" type="noConversion"/>
  </si>
  <si>
    <t>卫校的2#宿舍楼加固后未明确其具体使用用途、使用对象</t>
    <phoneticPr fontId="12" type="noConversion"/>
  </si>
  <si>
    <t>实地评价发现卫校2#宿舍楼加固改造后标识为“办公楼”与批复建设内容不一致</t>
    <phoneticPr fontId="12" type="noConversion"/>
  </si>
  <si>
    <t>经现场踏勘，体校项目实施“五牌一图”不齐全，且现场施工人员未佩戴安全帽；民中项目实施“五牌一图”不齐全</t>
    <phoneticPr fontId="12" type="noConversion"/>
  </si>
  <si>
    <t>体校的阶梯教室、学生宿舍、综合训练馆尚未开工，卫校的教学楼尚未开工。导致人均校舍面积减少</t>
    <phoneticPr fontId="12" type="noConversion"/>
  </si>
  <si>
    <t>根据实地评价，满意度评价为55.76%</t>
    <phoneticPr fontId="12" type="noConversion"/>
  </si>
  <si>
    <t>得分</t>
    <phoneticPr fontId="12" type="noConversion"/>
  </si>
  <si>
    <t>体校截至评价日，仅男女生宿舍楼通过初验其余均未施工完成，民中图书馆加固改造工程建设工程合同约定2019.5.31日竣工，实际7月17日完工；卫校截至评价日教学楼仍未开始施工，师院附中音乐楼仍未施工完成。</t>
    <phoneticPr fontId="12" type="noConversion"/>
  </si>
  <si>
    <t>民中、二幼未提供相应建筑材料合格验收证明</t>
    <phoneticPr fontId="12" type="noConversion"/>
  </si>
  <si>
    <t>工作机构健全性</t>
    <phoneticPr fontId="12" type="noConversion"/>
  </si>
  <si>
    <t>项目申报为3栋，实际开工为2栋</t>
    <phoneticPr fontId="12" type="noConversion"/>
  </si>
  <si>
    <t>①会计核算符合国家财经法规和财务管理制度以及内部会计控制规范、相关会计准则的规定，得1分；
②项目资金建立专账核算，得1分；
③付款审批程序和手续完整，得1分
④记账、报账符合会计基础工作规范，得1分；
符</t>
    <phoneticPr fontId="12" type="noConversion"/>
  </si>
  <si>
    <t xml:space="preserve">体校在施工合同签订中资金来源约定为“本项目需要承包方全额垫资”不符合《政府投资条例》二十二条中约定“政府投资项目不得由施工单位垫资建设”
</t>
    <phoneticPr fontId="12" type="noConversion"/>
  </si>
  <si>
    <t xml:space="preserve">二幼采用了竞争性磋商的方式，但是仅选取了云南省玉溪市大营街古典园林建筑公司、昆明英泽房屋拆迁有限责任公司两家施工单位；体校在施工合同签订中资金来源约定为“本项目需要承包方全额垫资”不符合《政府投资条例》二十二条中约定“政府投资项目不得由施工单位垫资建设”
</t>
    <phoneticPr fontId="12" type="noConversion"/>
  </si>
  <si>
    <t>市二幼鉴定报告为两份，报告的日期相同但是两份检验结论不一致，有签章的鉴定报告上均为B级不符合改造对象；师院附中对礼堂、图书楼、沐浴室、医务室、音乐楼、门房、综合楼、配电室进行鉴定，其中音乐楼、门房、医务室需加固改造，淋浴室、配电室需拆除重建但并未纳入改造加固对象</t>
    <phoneticPr fontId="12" type="noConversion"/>
  </si>
  <si>
    <t>经现场踏勘，体校部分校舍鉴定为危房后仍在使用，男女生宿舍楼加固改造后一楼男生宿舍仍存在漏水情况；民中图书馆改造验收合格后出现墙面大面积渗水发黄的情形。以上学校仍存在一定的安全隐患。</t>
    <phoneticPr fontId="12" type="noConversion"/>
  </si>
  <si>
    <t>绩效再评价指标体系及评分表</t>
    <phoneticPr fontId="12" type="noConversion"/>
  </si>
  <si>
    <t>附件1</t>
    <phoneticPr fontId="12" type="noConversion"/>
  </si>
  <si>
    <t>5所学校项目实际到位资金3378.39万元，实际使用资金1315.20万元，资金使用率为38.93%。</t>
    <phoneticPr fontId="12" type="noConversion"/>
  </si>
  <si>
    <t>项目是否按照《玉溪市财政局关于市本级开展2018年预算资金绩效自评的通知》（玉财投〔2019〕8号）开展自评工作。</t>
    <phoneticPr fontId="12" type="noConversion"/>
  </si>
  <si>
    <t>项目实施后对学校环境的提升程度</t>
    <phoneticPr fontId="12" type="noConversion"/>
  </si>
  <si>
    <t>项目名称：玉溪市教育体育局2018年市直学校C级不安全校舍加固改造项目绩效再评价</t>
    <phoneticPr fontId="12" type="noConversion"/>
  </si>
  <si>
    <t>体校现场签证资料未签章，二幼仅有竣工验收会议纪要 没有竣工验收报告，师院附中加固改造项目尚未签造价合同</t>
    <phoneticPr fontId="12" type="noConversion"/>
  </si>
  <si>
    <t>体校项目档案资料不完整，截至评价日，相应资料较为分散，并未集中在校方；二幼缺少盖章后的鉴定报告</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</si>
</sst>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0.00_);[Red]\(0.00\)"/>
  </numFmts>
  <fonts count="13" x14ac:knownFonts="1">
    <font>
      <sz val="11"/>
      <color theme="1"/>
      <name val="宋体"/>
      <charset val="134"/>
      <scheme val="minor"/>
    </font>
    <font>
      <sz val="10"/>
      <color theme="1"/>
      <name val="仿宋_GB2312"/>
      <family val="3"/>
      <charset val="134"/>
    </font>
    <font>
      <b/>
      <sz val="10"/>
      <color theme="1"/>
      <name val="仿宋_GB2312"/>
      <family val="3"/>
      <charset val="134"/>
    </font>
    <font>
      <sz val="11"/>
      <name val="宋体"/>
      <family val="3"/>
      <charset val="134"/>
      <scheme val="minor"/>
    </font>
    <font>
      <sz val="14"/>
      <color theme="1"/>
      <name val="黑体"/>
      <family val="3"/>
      <charset val="134"/>
    </font>
    <font>
      <sz val="20"/>
      <color theme="1"/>
      <name val="方正小标宋简体"/>
      <family val="4"/>
      <charset val="134"/>
    </font>
    <font>
      <b/>
      <sz val="12"/>
      <color theme="1"/>
      <name val="仿宋"/>
      <family val="3"/>
      <charset val="134"/>
    </font>
    <font>
      <b/>
      <sz val="10"/>
      <color theme="1"/>
      <name val="仿宋"/>
      <family val="3"/>
      <charset val="134"/>
    </font>
    <font>
      <sz val="10"/>
      <color theme="1"/>
      <name val="仿宋"/>
      <family val="3"/>
      <charset val="134"/>
    </font>
    <font>
      <sz val="10"/>
      <name val="仿宋"/>
      <family val="3"/>
      <charset val="134"/>
    </font>
    <font>
      <sz val="12"/>
      <name val="宋体"/>
      <family val="3"/>
      <charset val="134"/>
    </font>
    <font>
      <sz val="11"/>
      <color theme="1"/>
      <name val="宋体"/>
      <family val="3"/>
      <charset val="134"/>
      <scheme val="minor"/>
    </font>
    <font>
      <sz val="9"/>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0" fontId="11" fillId="0" borderId="0">
      <alignment vertical="center"/>
    </xf>
    <xf numFmtId="0" fontId="10" fillId="0" borderId="0">
      <alignment vertical="center"/>
    </xf>
    <xf numFmtId="0" fontId="10" fillId="0" borderId="0">
      <alignment vertical="center"/>
    </xf>
  </cellStyleXfs>
  <cellXfs count="98">
    <xf numFmtId="0" fontId="0" fillId="0" borderId="0" xfId="0">
      <alignment vertical="center"/>
    </xf>
    <xf numFmtId="0" fontId="1" fillId="0" borderId="0" xfId="0" applyFont="1" applyFill="1" applyProtection="1">
      <alignment vertical="center"/>
      <protection locked="0"/>
    </xf>
    <xf numFmtId="0" fontId="2" fillId="0" borderId="0" xfId="0" applyFont="1" applyFill="1" applyAlignment="1" applyProtection="1">
      <alignment vertical="center" wrapText="1"/>
      <protection locked="0"/>
    </xf>
    <xf numFmtId="0" fontId="3" fillId="0" borderId="0" xfId="0" applyFont="1">
      <alignment vertical="center"/>
    </xf>
    <xf numFmtId="0" fontId="1" fillId="0" borderId="0" xfId="0" applyFont="1" applyFill="1" applyAlignment="1" applyProtection="1">
      <alignment vertical="center" wrapText="1"/>
      <protection locked="0"/>
    </xf>
    <xf numFmtId="0" fontId="1" fillId="0" borderId="0" xfId="0" applyFont="1" applyFill="1" applyAlignment="1" applyProtection="1">
      <alignment horizontal="center" vertical="center" wrapText="1"/>
      <protection locked="0"/>
    </xf>
    <xf numFmtId="0" fontId="1" fillId="0" borderId="0" xfId="0" applyFont="1" applyFill="1" applyAlignment="1" applyProtection="1">
      <alignment horizontal="left" vertical="center" wrapText="1"/>
      <protection locked="0"/>
    </xf>
    <xf numFmtId="177" fontId="1" fillId="0" borderId="0" xfId="0" applyNumberFormat="1" applyFont="1" applyFill="1" applyAlignment="1" applyProtection="1">
      <alignment vertical="center" wrapText="1"/>
      <protection locked="0"/>
    </xf>
    <xf numFmtId="0" fontId="1" fillId="0" borderId="0" xfId="0" applyFont="1" applyFill="1" applyAlignment="1" applyProtection="1">
      <alignment vertical="center" wrapText="1"/>
      <protection locked="0"/>
    </xf>
    <xf numFmtId="0" fontId="1" fillId="0" borderId="0" xfId="0" applyFont="1" applyFill="1" applyAlignment="1" applyProtection="1">
      <alignment horizontal="center" vertical="center" wrapText="1"/>
      <protection locked="0"/>
    </xf>
    <xf numFmtId="0" fontId="1" fillId="0" borderId="0" xfId="0" applyFont="1" applyFill="1" applyAlignment="1" applyProtection="1">
      <alignment vertical="center" wrapText="1"/>
      <protection locked="0"/>
    </xf>
    <xf numFmtId="0" fontId="1" fillId="0" borderId="0" xfId="0" applyFont="1" applyFill="1" applyAlignment="1" applyProtection="1">
      <alignment horizontal="left" vertical="center"/>
      <protection locked="0"/>
    </xf>
    <xf numFmtId="0" fontId="7"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9" fillId="0" borderId="1"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Font="1" applyFill="1" applyBorder="1" applyAlignment="1" applyProtection="1">
      <alignment horizontal="left" vertical="center" wrapText="1"/>
      <protection locked="0"/>
    </xf>
    <xf numFmtId="0" fontId="8" fillId="0" borderId="2" xfId="0" applyFont="1" applyFill="1" applyBorder="1" applyAlignment="1" applyProtection="1">
      <alignment vertical="center" wrapText="1"/>
      <protection locked="0"/>
    </xf>
    <xf numFmtId="0" fontId="9" fillId="0" borderId="1" xfId="3" applyFont="1" applyFill="1" applyBorder="1" applyAlignment="1">
      <alignment horizontal="center" vertical="center" wrapText="1"/>
    </xf>
    <xf numFmtId="0" fontId="9" fillId="0" borderId="3" xfId="0" applyFont="1" applyFill="1" applyBorder="1" applyAlignment="1" applyProtection="1">
      <alignment horizontal="left" vertical="center" wrapText="1"/>
      <protection locked="0"/>
    </xf>
    <xf numFmtId="0" fontId="9" fillId="0" borderId="3" xfId="0" applyFont="1" applyFill="1" applyBorder="1" applyAlignment="1" applyProtection="1">
      <alignment vertical="center" wrapText="1"/>
      <protection locked="0"/>
    </xf>
    <xf numFmtId="0" fontId="9" fillId="0" borderId="1" xfId="3" applyFont="1" applyFill="1" applyBorder="1" applyAlignment="1">
      <alignment vertical="center" wrapText="1"/>
    </xf>
    <xf numFmtId="176" fontId="9" fillId="0" borderId="1" xfId="3" applyNumberFormat="1" applyFont="1" applyFill="1" applyBorder="1" applyAlignment="1">
      <alignment horizontal="center" vertical="center" wrapText="1"/>
    </xf>
    <xf numFmtId="0" fontId="9" fillId="0" borderId="1" xfId="2" applyFont="1" applyFill="1" applyBorder="1" applyAlignment="1">
      <alignment horizontal="left" vertical="center" wrapText="1"/>
    </xf>
    <xf numFmtId="0" fontId="9" fillId="0" borderId="1" xfId="2" applyFont="1" applyFill="1" applyBorder="1" applyAlignment="1">
      <alignment vertical="center" wrapText="1"/>
    </xf>
    <xf numFmtId="0" fontId="9"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protection locked="0"/>
    </xf>
    <xf numFmtId="176" fontId="7" fillId="0" borderId="1"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left" vertical="center"/>
      <protection locked="0"/>
    </xf>
    <xf numFmtId="0" fontId="1" fillId="0" borderId="0" xfId="0" applyFont="1" applyFill="1" applyAlignment="1" applyProtection="1">
      <alignment horizontal="center" vertical="center"/>
      <protection locked="0"/>
    </xf>
    <xf numFmtId="177" fontId="1" fillId="0" borderId="0" xfId="0" applyNumberFormat="1" applyFont="1" applyFill="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Fill="1" applyProtection="1">
      <alignment vertical="center"/>
      <protection locked="0"/>
    </xf>
    <xf numFmtId="0" fontId="1" fillId="0" borderId="0" xfId="0" applyFont="1" applyFill="1" applyProtection="1">
      <alignment vertical="center"/>
      <protection locked="0"/>
    </xf>
    <xf numFmtId="177" fontId="7"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0" fontId="1" fillId="0" borderId="1" xfId="0" applyFont="1" applyFill="1" applyBorder="1" applyAlignment="1" applyProtection="1">
      <alignment vertical="center" wrapText="1"/>
      <protection locked="0"/>
    </xf>
    <xf numFmtId="177" fontId="8" fillId="0" borderId="1" xfId="0" applyNumberFormat="1"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9" fontId="8" fillId="0" borderId="1" xfId="0" applyNumberFormat="1" applyFont="1" applyFill="1" applyBorder="1" applyAlignment="1" applyProtection="1">
      <alignment horizontal="center" vertical="center" wrapText="1"/>
      <protection locked="0"/>
    </xf>
    <xf numFmtId="0" fontId="3" fillId="0" borderId="1" xfId="0" applyFont="1" applyFill="1" applyBorder="1">
      <alignment vertical="center"/>
    </xf>
    <xf numFmtId="0" fontId="3" fillId="0" borderId="1" xfId="0" applyFont="1" applyFill="1" applyBorder="1">
      <alignment vertical="center"/>
    </xf>
    <xf numFmtId="0" fontId="3" fillId="0" borderId="1" xfId="0" applyFont="1" applyBorder="1">
      <alignment vertical="center"/>
    </xf>
    <xf numFmtId="0" fontId="8" fillId="0" borderId="1" xfId="0" applyFont="1" applyFill="1" applyBorder="1" applyAlignment="1" applyProtection="1">
      <alignment horizontal="left" vertical="center" wrapText="1"/>
      <protection locked="0"/>
    </xf>
    <xf numFmtId="0" fontId="8" fillId="0" borderId="2" xfId="0" applyFont="1" applyFill="1" applyBorder="1" applyAlignment="1" applyProtection="1">
      <alignment horizontal="center" vertical="center" wrapText="1"/>
      <protection locked="0"/>
    </xf>
    <xf numFmtId="177" fontId="8" fillId="0" borderId="2" xfId="0" applyNumberFormat="1"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3" fillId="0" borderId="2" xfId="0" applyFont="1" applyFill="1" applyBorder="1">
      <alignment vertical="center"/>
    </xf>
    <xf numFmtId="10" fontId="8" fillId="0" borderId="1" xfId="0" applyNumberFormat="1"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177" fontId="8" fillId="0" borderId="3" xfId="0" applyNumberFormat="1" applyFont="1" applyFill="1" applyBorder="1" applyAlignment="1" applyProtection="1">
      <alignment horizontal="center" vertical="center" wrapText="1"/>
      <protection locked="0"/>
    </xf>
    <xf numFmtId="0" fontId="8" fillId="0" borderId="3" xfId="0" applyFont="1" applyFill="1" applyBorder="1" applyAlignment="1" applyProtection="1">
      <alignment horizontal="center" vertical="center" wrapText="1"/>
      <protection locked="0"/>
    </xf>
    <xf numFmtId="0" fontId="3" fillId="0" borderId="3" xfId="0" applyFont="1" applyFill="1" applyBorder="1">
      <alignment vertical="center"/>
    </xf>
    <xf numFmtId="177" fontId="3" fillId="0" borderId="1" xfId="0" applyNumberFormat="1" applyFont="1" applyFill="1" applyBorder="1">
      <alignment vertical="center"/>
    </xf>
    <xf numFmtId="177" fontId="7" fillId="0" borderId="1" xfId="0" applyNumberFormat="1" applyFont="1" applyFill="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2" fillId="0" borderId="1"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0" fontId="2" fillId="0" borderId="1" xfId="0" applyFont="1" applyFill="1" applyBorder="1" applyAlignment="1" applyProtection="1">
      <alignment vertical="center" wrapText="1"/>
      <protection locked="0"/>
    </xf>
    <xf numFmtId="0" fontId="7" fillId="0" borderId="4" xfId="0" applyFont="1" applyFill="1" applyBorder="1" applyAlignment="1" applyProtection="1">
      <alignment horizontal="center" vertical="center" wrapText="1"/>
      <protection locked="0"/>
    </xf>
    <xf numFmtId="0" fontId="1" fillId="0" borderId="4" xfId="0" applyFont="1" applyFill="1" applyBorder="1" applyAlignment="1" applyProtection="1">
      <alignment vertical="center" wrapText="1"/>
      <protection locked="0"/>
    </xf>
    <xf numFmtId="0" fontId="3" fillId="0" borderId="4" xfId="0" applyFont="1" applyBorder="1">
      <alignment vertical="center"/>
    </xf>
    <xf numFmtId="0" fontId="1" fillId="0" borderId="5" xfId="0" applyFont="1" applyFill="1" applyBorder="1" applyProtection="1">
      <alignment vertical="center"/>
      <protection locked="0"/>
    </xf>
    <xf numFmtId="2" fontId="8" fillId="0" borderId="1" xfId="0" applyNumberFormat="1" applyFont="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wrapText="1"/>
      <protection locked="0"/>
    </xf>
    <xf numFmtId="2" fontId="7" fillId="0" borderId="1" xfId="0" applyNumberFormat="1" applyFont="1" applyFill="1" applyBorder="1" applyAlignment="1" applyProtection="1">
      <alignment horizontal="center" vertical="center"/>
      <protection locked="0"/>
    </xf>
    <xf numFmtId="0" fontId="8" fillId="2" borderId="1" xfId="0" applyFont="1" applyFill="1" applyBorder="1" applyAlignment="1" applyProtection="1">
      <alignment horizontal="left" vertical="center" wrapText="1"/>
      <protection locked="0"/>
    </xf>
    <xf numFmtId="0" fontId="8" fillId="2" borderId="1" xfId="0" applyFont="1" applyFill="1" applyBorder="1" applyAlignment="1">
      <alignment horizontal="center" vertical="center" wrapText="1"/>
    </xf>
    <xf numFmtId="177" fontId="8" fillId="2" borderId="1" xfId="0" applyNumberFormat="1"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3" fillId="2" borderId="1" xfId="0" applyFont="1" applyFill="1" applyBorder="1">
      <alignment vertical="center"/>
    </xf>
    <xf numFmtId="0" fontId="3" fillId="2" borderId="4" xfId="0" applyFont="1" applyFill="1" applyBorder="1">
      <alignment vertical="center"/>
    </xf>
    <xf numFmtId="0" fontId="8" fillId="0" borderId="1" xfId="0" applyFont="1" applyFill="1" applyBorder="1" applyAlignment="1" applyProtection="1">
      <alignment horizontal="center" vertical="center" wrapText="1"/>
      <protection locked="0"/>
    </xf>
    <xf numFmtId="2" fontId="8" fillId="2" borderId="1" xfId="0" applyNumberFormat="1" applyFont="1" applyFill="1" applyBorder="1" applyAlignment="1">
      <alignment horizontal="center" vertical="center" wrapText="1"/>
    </xf>
    <xf numFmtId="0" fontId="9" fillId="2" borderId="1"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8" xfId="0" applyFont="1" applyFill="1" applyBorder="1" applyAlignment="1" applyProtection="1">
      <alignment horizontal="left" vertical="center" wrapText="1"/>
      <protection locked="0"/>
    </xf>
    <xf numFmtId="0" fontId="7" fillId="0" borderId="9" xfId="0" applyFont="1" applyFill="1" applyBorder="1" applyAlignment="1" applyProtection="1">
      <alignment horizontal="left" vertical="center" wrapText="1"/>
      <protection locked="0"/>
    </xf>
    <xf numFmtId="0" fontId="5" fillId="0" borderId="0"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4" fillId="0" borderId="0" xfId="0" applyFont="1" applyFill="1" applyAlignment="1" applyProtection="1">
      <alignment horizontal="left" vertical="center"/>
      <protection locked="0"/>
    </xf>
    <xf numFmtId="0" fontId="4" fillId="0" borderId="0" xfId="0" applyFont="1" applyFill="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wrapText="1"/>
      <protection locked="0"/>
    </xf>
    <xf numFmtId="0" fontId="9" fillId="0" borderId="1" xfId="2" applyFont="1" applyFill="1" applyBorder="1" applyAlignment="1">
      <alignment horizontal="center" vertical="center" wrapText="1"/>
    </xf>
    <xf numFmtId="0" fontId="9" fillId="0" borderId="1" xfId="3" applyFont="1" applyFill="1" applyBorder="1" applyAlignment="1">
      <alignment horizontal="center" vertical="center" wrapText="1"/>
    </xf>
  </cellXfs>
  <cellStyles count="4">
    <cellStyle name="常规" xfId="0" builtinId="0"/>
    <cellStyle name="常规 2" xfId="2"/>
    <cellStyle name="常规 3" xfId="3"/>
    <cellStyle name="常规 6"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
  <sheetViews>
    <sheetView tabSelected="1" zoomScaleNormal="100" zoomScaleSheetLayoutView="110" workbookViewId="0">
      <pane ySplit="4" topLeftCell="A29" activePane="bottomLeft" state="frozen"/>
      <selection activeCell="E1" sqref="E1"/>
      <selection pane="bottomLeft" activeCell="J31" sqref="J31"/>
    </sheetView>
  </sheetViews>
  <sheetFormatPr defaultColWidth="9" defaultRowHeight="13" x14ac:dyDescent="0.25"/>
  <cols>
    <col min="1" max="1" width="8.6328125" style="4" customWidth="1"/>
    <col min="2" max="2" width="8.6328125" style="5" customWidth="1"/>
    <col min="3" max="3" width="8.6328125" style="6" customWidth="1"/>
    <col min="4" max="4" width="6.6328125" style="5" customWidth="1"/>
    <col min="5" max="5" width="31.7265625" style="4" customWidth="1"/>
    <col min="6" max="7" width="30.6328125" style="4" customWidth="1"/>
    <col min="8" max="8" width="15.6328125" style="6" customWidth="1"/>
    <col min="9" max="9" width="15.6328125" style="4" customWidth="1"/>
    <col min="10" max="10" width="13.08984375" style="10" customWidth="1"/>
    <col min="11" max="11" width="19.7265625" style="10" customWidth="1"/>
    <col min="12" max="12" width="8.6328125" style="7" hidden="1" customWidth="1"/>
    <col min="13" max="13" width="8.6328125" style="8" hidden="1" customWidth="1"/>
    <col min="14" max="14" width="8.6328125" style="9" hidden="1" customWidth="1"/>
    <col min="15" max="15" width="9" style="8" hidden="1" customWidth="1"/>
    <col min="16" max="16" width="9" style="10" hidden="1" customWidth="1"/>
    <col min="17" max="17" width="11.453125" style="4" hidden="1" customWidth="1"/>
    <col min="18" max="18" width="9" style="10" hidden="1" customWidth="1"/>
    <col min="19" max="21" width="9" style="4" hidden="1" customWidth="1"/>
    <col min="22" max="16384" width="9" style="4"/>
  </cols>
  <sheetData>
    <row r="1" spans="1:21" s="1" customFormat="1" ht="17.5" x14ac:dyDescent="0.25">
      <c r="A1" s="92" t="s">
        <v>228</v>
      </c>
      <c r="B1" s="93"/>
      <c r="C1" s="92"/>
      <c r="H1" s="11"/>
      <c r="I1" s="34"/>
      <c r="J1" s="36"/>
      <c r="K1" s="36"/>
      <c r="L1" s="35"/>
      <c r="M1" s="36"/>
      <c r="N1" s="9"/>
      <c r="O1" s="37"/>
      <c r="P1" s="38"/>
      <c r="R1" s="9"/>
      <c r="S1" s="38"/>
      <c r="T1" s="38"/>
      <c r="U1" s="71"/>
    </row>
    <row r="2" spans="1:21" ht="35.15" customHeight="1" x14ac:dyDescent="0.25">
      <c r="A2" s="88" t="s">
        <v>227</v>
      </c>
      <c r="B2" s="88"/>
      <c r="C2" s="88"/>
      <c r="D2" s="88"/>
      <c r="E2" s="88"/>
      <c r="F2" s="88"/>
      <c r="G2" s="88"/>
      <c r="H2" s="88"/>
      <c r="I2" s="88"/>
      <c r="J2" s="88"/>
      <c r="K2" s="88"/>
      <c r="L2" s="88"/>
      <c r="M2" s="88"/>
      <c r="N2" s="88"/>
      <c r="O2" s="88"/>
      <c r="P2" s="88"/>
      <c r="Q2" s="88"/>
      <c r="R2" s="88"/>
      <c r="S2" s="88"/>
      <c r="T2" s="88"/>
      <c r="U2" s="89"/>
    </row>
    <row r="3" spans="1:21" s="2" customFormat="1" ht="25" customHeight="1" x14ac:dyDescent="0.25">
      <c r="A3" s="90" t="s">
        <v>232</v>
      </c>
      <c r="B3" s="90"/>
      <c r="C3" s="90"/>
      <c r="D3" s="90"/>
      <c r="E3" s="90"/>
      <c r="F3" s="90"/>
      <c r="G3" s="90"/>
      <c r="H3" s="90"/>
      <c r="I3" s="90"/>
      <c r="J3" s="90"/>
      <c r="K3" s="90"/>
      <c r="L3" s="90"/>
      <c r="M3" s="90"/>
      <c r="N3" s="90"/>
      <c r="O3" s="90"/>
      <c r="P3" s="90"/>
      <c r="Q3" s="90"/>
      <c r="R3" s="90"/>
      <c r="S3" s="90"/>
      <c r="T3" s="90"/>
      <c r="U3" s="91"/>
    </row>
    <row r="4" spans="1:21" ht="25" customHeight="1" x14ac:dyDescent="0.25">
      <c r="A4" s="12" t="s">
        <v>0</v>
      </c>
      <c r="B4" s="12" t="s">
        <v>1</v>
      </c>
      <c r="C4" s="12" t="s">
        <v>2</v>
      </c>
      <c r="D4" s="12" t="s">
        <v>3</v>
      </c>
      <c r="E4" s="12" t="s">
        <v>4</v>
      </c>
      <c r="F4" s="12" t="s">
        <v>5</v>
      </c>
      <c r="G4" s="12" t="s">
        <v>6</v>
      </c>
      <c r="H4" s="12" t="s">
        <v>7</v>
      </c>
      <c r="I4" s="12" t="s">
        <v>8</v>
      </c>
      <c r="J4" s="41" t="s">
        <v>217</v>
      </c>
      <c r="K4" s="41" t="s">
        <v>131</v>
      </c>
      <c r="L4" s="39" t="s">
        <v>182</v>
      </c>
      <c r="M4" s="40" t="s">
        <v>9</v>
      </c>
      <c r="N4" s="39" t="s">
        <v>180</v>
      </c>
      <c r="O4" s="40" t="s">
        <v>10</v>
      </c>
      <c r="P4" s="39" t="s">
        <v>181</v>
      </c>
      <c r="Q4" s="68" t="s">
        <v>11</v>
      </c>
      <c r="R4" s="39" t="s">
        <v>135</v>
      </c>
      <c r="S4" s="68" t="s">
        <v>127</v>
      </c>
      <c r="T4" s="39" t="s">
        <v>179</v>
      </c>
      <c r="U4" s="41" t="s">
        <v>128</v>
      </c>
    </row>
    <row r="5" spans="1:21" ht="189" customHeight="1" x14ac:dyDescent="0.25">
      <c r="A5" s="95" t="s">
        <v>12</v>
      </c>
      <c r="B5" s="95" t="s">
        <v>13</v>
      </c>
      <c r="C5" s="14" t="s">
        <v>14</v>
      </c>
      <c r="D5" s="13">
        <v>6</v>
      </c>
      <c r="E5" s="15" t="s">
        <v>15</v>
      </c>
      <c r="F5" s="14" t="s">
        <v>152</v>
      </c>
      <c r="G5" s="14" t="s">
        <v>16</v>
      </c>
      <c r="H5" s="13" t="s">
        <v>17</v>
      </c>
      <c r="I5" s="13" t="s">
        <v>18</v>
      </c>
      <c r="J5" s="47">
        <v>3</v>
      </c>
      <c r="K5" s="47" t="s">
        <v>225</v>
      </c>
      <c r="L5" s="39"/>
      <c r="M5" s="40"/>
      <c r="N5" s="41"/>
      <c r="O5" s="42"/>
      <c r="P5" s="43"/>
      <c r="Q5" s="69"/>
      <c r="R5" s="44"/>
      <c r="S5" s="44"/>
      <c r="T5" s="44"/>
      <c r="U5" s="44"/>
    </row>
    <row r="6" spans="1:21" ht="117.75" customHeight="1" x14ac:dyDescent="0.25">
      <c r="A6" s="95"/>
      <c r="B6" s="95"/>
      <c r="C6" s="14" t="s">
        <v>220</v>
      </c>
      <c r="D6" s="13">
        <v>5</v>
      </c>
      <c r="E6" s="15" t="s">
        <v>19</v>
      </c>
      <c r="F6" s="14" t="s">
        <v>153</v>
      </c>
      <c r="G6" s="14" t="s">
        <v>143</v>
      </c>
      <c r="H6" s="13" t="s">
        <v>20</v>
      </c>
      <c r="I6" s="13" t="s">
        <v>18</v>
      </c>
      <c r="J6" s="47">
        <v>3</v>
      </c>
      <c r="K6" s="47" t="s">
        <v>177</v>
      </c>
      <c r="L6" s="39"/>
      <c r="M6" s="40"/>
      <c r="N6" s="41"/>
      <c r="O6" s="42"/>
      <c r="P6" s="43"/>
      <c r="Q6" s="69"/>
      <c r="R6" s="44"/>
      <c r="S6" s="44"/>
      <c r="T6" s="44"/>
      <c r="U6" s="44"/>
    </row>
    <row r="7" spans="1:21" ht="108" customHeight="1" x14ac:dyDescent="0.25">
      <c r="A7" s="95"/>
      <c r="B7" s="95"/>
      <c r="C7" s="14" t="s">
        <v>21</v>
      </c>
      <c r="D7" s="16">
        <v>2</v>
      </c>
      <c r="E7" s="14" t="s">
        <v>22</v>
      </c>
      <c r="F7" s="14" t="s">
        <v>23</v>
      </c>
      <c r="G7" s="14" t="s">
        <v>150</v>
      </c>
      <c r="H7" s="14" t="s">
        <v>24</v>
      </c>
      <c r="I7" s="16" t="s">
        <v>18</v>
      </c>
      <c r="J7" s="16">
        <v>1</v>
      </c>
      <c r="K7" s="16" t="s">
        <v>178</v>
      </c>
      <c r="L7" s="45"/>
      <c r="M7" s="46"/>
      <c r="N7" s="47"/>
      <c r="O7" s="42"/>
      <c r="P7" s="43"/>
      <c r="Q7" s="69"/>
      <c r="R7" s="44"/>
      <c r="S7" s="44"/>
      <c r="T7" s="44"/>
      <c r="U7" s="44"/>
    </row>
    <row r="8" spans="1:21" ht="117.75" customHeight="1" x14ac:dyDescent="0.25">
      <c r="A8" s="95"/>
      <c r="B8" s="95"/>
      <c r="C8" s="15" t="s">
        <v>25</v>
      </c>
      <c r="D8" s="13">
        <v>4</v>
      </c>
      <c r="E8" s="15" t="s">
        <v>26</v>
      </c>
      <c r="F8" s="15" t="s">
        <v>27</v>
      </c>
      <c r="G8" s="14" t="s">
        <v>28</v>
      </c>
      <c r="H8" s="15" t="s">
        <v>29</v>
      </c>
      <c r="I8" s="13" t="s">
        <v>18</v>
      </c>
      <c r="J8" s="47">
        <v>2</v>
      </c>
      <c r="K8" s="47" t="s">
        <v>176</v>
      </c>
      <c r="L8" s="45"/>
      <c r="M8" s="46"/>
      <c r="N8" s="47"/>
      <c r="O8" s="42"/>
      <c r="P8" s="43"/>
      <c r="Q8" s="69"/>
      <c r="R8" s="44"/>
      <c r="S8" s="44"/>
      <c r="T8" s="44"/>
      <c r="U8" s="44"/>
    </row>
    <row r="9" spans="1:21" s="3" customFormat="1" ht="132.5" customHeight="1" x14ac:dyDescent="0.25">
      <c r="A9" s="95"/>
      <c r="B9" s="96" t="s">
        <v>30</v>
      </c>
      <c r="C9" s="76" t="s">
        <v>31</v>
      </c>
      <c r="D9" s="13">
        <v>4</v>
      </c>
      <c r="E9" s="15" t="s">
        <v>32</v>
      </c>
      <c r="F9" s="15" t="s">
        <v>33</v>
      </c>
      <c r="G9" s="17" t="s">
        <v>34</v>
      </c>
      <c r="H9" s="15" t="s">
        <v>35</v>
      </c>
      <c r="I9" s="13" t="s">
        <v>18</v>
      </c>
      <c r="J9" s="47">
        <v>4</v>
      </c>
      <c r="K9" s="47"/>
      <c r="L9" s="45"/>
      <c r="M9" s="48"/>
      <c r="N9" s="45"/>
      <c r="O9" s="49"/>
      <c r="P9" s="50"/>
      <c r="Q9" s="70"/>
      <c r="R9" s="51"/>
      <c r="S9" s="51"/>
      <c r="T9" s="51"/>
      <c r="U9" s="51"/>
    </row>
    <row r="10" spans="1:21" s="3" customFormat="1" ht="111" customHeight="1" x14ac:dyDescent="0.25">
      <c r="A10" s="95"/>
      <c r="B10" s="96"/>
      <c r="C10" s="84" t="s">
        <v>36</v>
      </c>
      <c r="D10" s="16">
        <v>4</v>
      </c>
      <c r="E10" s="14" t="s">
        <v>37</v>
      </c>
      <c r="F10" s="14" t="s">
        <v>38</v>
      </c>
      <c r="G10" s="14" t="s">
        <v>39</v>
      </c>
      <c r="H10" s="14" t="s">
        <v>40</v>
      </c>
      <c r="I10" s="16" t="s">
        <v>18</v>
      </c>
      <c r="J10" s="16">
        <v>4</v>
      </c>
      <c r="K10" s="16"/>
      <c r="L10" s="45"/>
      <c r="M10" s="48"/>
      <c r="N10" s="45"/>
      <c r="O10" s="49"/>
      <c r="P10" s="50"/>
      <c r="Q10" s="70"/>
      <c r="R10" s="51"/>
      <c r="S10" s="51"/>
      <c r="T10" s="51"/>
      <c r="U10" s="51"/>
    </row>
    <row r="11" spans="1:21" s="3" customFormat="1" ht="170.5" customHeight="1" x14ac:dyDescent="0.25">
      <c r="A11" s="96" t="s">
        <v>41</v>
      </c>
      <c r="B11" s="96" t="s">
        <v>42</v>
      </c>
      <c r="C11" s="15" t="s">
        <v>43</v>
      </c>
      <c r="D11" s="13">
        <v>4</v>
      </c>
      <c r="E11" s="52" t="s">
        <v>230</v>
      </c>
      <c r="F11" s="18" t="s">
        <v>132</v>
      </c>
      <c r="G11" s="18" t="s">
        <v>134</v>
      </c>
      <c r="H11" s="19" t="s">
        <v>44</v>
      </c>
      <c r="I11" s="19" t="s">
        <v>18</v>
      </c>
      <c r="J11" s="19">
        <v>2</v>
      </c>
      <c r="K11" s="19" t="s">
        <v>144</v>
      </c>
      <c r="L11" s="45"/>
      <c r="M11" s="46"/>
      <c r="N11" s="45"/>
      <c r="O11" s="49"/>
      <c r="P11" s="50"/>
      <c r="Q11" s="70"/>
      <c r="R11" s="51"/>
      <c r="S11" s="51"/>
      <c r="T11" s="51"/>
      <c r="U11" s="51"/>
    </row>
    <row r="12" spans="1:21" s="3" customFormat="1" ht="72" customHeight="1" x14ac:dyDescent="0.25">
      <c r="A12" s="96"/>
      <c r="B12" s="96"/>
      <c r="C12" s="15" t="s">
        <v>183</v>
      </c>
      <c r="D12" s="13">
        <v>2</v>
      </c>
      <c r="E12" s="15" t="s">
        <v>192</v>
      </c>
      <c r="F12" s="18" t="s">
        <v>45</v>
      </c>
      <c r="G12" s="18" t="s">
        <v>190</v>
      </c>
      <c r="H12" s="19" t="s">
        <v>46</v>
      </c>
      <c r="I12" s="19" t="s">
        <v>18</v>
      </c>
      <c r="J12" s="19">
        <v>1</v>
      </c>
      <c r="K12" s="19" t="s">
        <v>191</v>
      </c>
      <c r="L12" s="45"/>
      <c r="M12" s="46"/>
      <c r="N12" s="45"/>
      <c r="O12" s="49"/>
      <c r="P12" s="50"/>
      <c r="Q12" s="70"/>
      <c r="R12" s="51"/>
      <c r="S12" s="51"/>
      <c r="T12" s="51"/>
      <c r="U12" s="51"/>
    </row>
    <row r="13" spans="1:21" s="3" customFormat="1" ht="115" customHeight="1" x14ac:dyDescent="0.25">
      <c r="A13" s="96"/>
      <c r="B13" s="96"/>
      <c r="C13" s="15" t="s">
        <v>184</v>
      </c>
      <c r="D13" s="13">
        <v>3</v>
      </c>
      <c r="E13" s="15" t="s">
        <v>193</v>
      </c>
      <c r="F13" s="18" t="s">
        <v>202</v>
      </c>
      <c r="G13" s="18" t="s">
        <v>47</v>
      </c>
      <c r="H13" s="19" t="s">
        <v>48</v>
      </c>
      <c r="I13" s="19" t="s">
        <v>49</v>
      </c>
      <c r="J13" s="72">
        <f>L13*32.26%+N13*31.62%+P13*21.5%+R13*3.4%+T13*11.22%</f>
        <v>1</v>
      </c>
      <c r="K13" s="19" t="s">
        <v>204</v>
      </c>
      <c r="L13" s="45">
        <v>1</v>
      </c>
      <c r="M13" s="52" t="s">
        <v>133</v>
      </c>
      <c r="N13" s="45">
        <v>1</v>
      </c>
      <c r="O13" s="52" t="s">
        <v>133</v>
      </c>
      <c r="P13" s="45">
        <v>1</v>
      </c>
      <c r="Q13" s="52" t="s">
        <v>133</v>
      </c>
      <c r="R13" s="45">
        <v>1</v>
      </c>
      <c r="S13" s="52" t="s">
        <v>133</v>
      </c>
      <c r="T13" s="45">
        <v>1</v>
      </c>
      <c r="U13" s="52" t="s">
        <v>133</v>
      </c>
    </row>
    <row r="14" spans="1:21" s="3" customFormat="1" ht="190" customHeight="1" x14ac:dyDescent="0.25">
      <c r="A14" s="96"/>
      <c r="B14" s="96"/>
      <c r="C14" s="15" t="s">
        <v>185</v>
      </c>
      <c r="D14" s="13">
        <v>3</v>
      </c>
      <c r="E14" s="15" t="s">
        <v>50</v>
      </c>
      <c r="F14" s="18" t="s">
        <v>51</v>
      </c>
      <c r="G14" s="18" t="s">
        <v>145</v>
      </c>
      <c r="H14" s="19" t="s">
        <v>52</v>
      </c>
      <c r="I14" s="19" t="s">
        <v>49</v>
      </c>
      <c r="J14" s="83">
        <v>2</v>
      </c>
      <c r="K14" s="77" t="s">
        <v>224</v>
      </c>
      <c r="L14" s="45">
        <v>3</v>
      </c>
      <c r="M14" s="82" t="s">
        <v>223</v>
      </c>
      <c r="N14" s="45">
        <v>3</v>
      </c>
      <c r="O14" s="52"/>
      <c r="P14" s="45">
        <v>3</v>
      </c>
      <c r="Q14" s="70"/>
      <c r="R14" s="45">
        <v>0</v>
      </c>
      <c r="S14" s="52" t="s">
        <v>205</v>
      </c>
      <c r="T14" s="45">
        <v>3</v>
      </c>
      <c r="U14" s="52"/>
    </row>
    <row r="15" spans="1:21" s="3" customFormat="1" ht="118" customHeight="1" x14ac:dyDescent="0.25">
      <c r="A15" s="96"/>
      <c r="B15" s="96"/>
      <c r="C15" s="15" t="s">
        <v>186</v>
      </c>
      <c r="D15" s="13">
        <v>3</v>
      </c>
      <c r="E15" s="15" t="s">
        <v>53</v>
      </c>
      <c r="F15" s="18" t="s">
        <v>54</v>
      </c>
      <c r="G15" s="18" t="s">
        <v>55</v>
      </c>
      <c r="H15" s="19" t="s">
        <v>56</v>
      </c>
      <c r="I15" s="19" t="s">
        <v>49</v>
      </c>
      <c r="J15" s="72">
        <v>2</v>
      </c>
      <c r="K15" s="19" t="s">
        <v>233</v>
      </c>
      <c r="L15" s="45">
        <v>2</v>
      </c>
      <c r="M15" s="46" t="s">
        <v>206</v>
      </c>
      <c r="N15" s="45">
        <v>2</v>
      </c>
      <c r="O15" s="52" t="s">
        <v>207</v>
      </c>
      <c r="P15" s="45">
        <v>3</v>
      </c>
      <c r="Q15" s="70"/>
      <c r="R15" s="45">
        <v>2</v>
      </c>
      <c r="S15" s="52" t="s">
        <v>194</v>
      </c>
      <c r="T15" s="45">
        <v>2</v>
      </c>
      <c r="U15" s="52" t="s">
        <v>208</v>
      </c>
    </row>
    <row r="16" spans="1:21" s="3" customFormat="1" ht="120.75" customHeight="1" x14ac:dyDescent="0.25">
      <c r="A16" s="96"/>
      <c r="B16" s="96"/>
      <c r="C16" s="15" t="s">
        <v>187</v>
      </c>
      <c r="D16" s="13">
        <v>2</v>
      </c>
      <c r="E16" s="15" t="s">
        <v>57</v>
      </c>
      <c r="F16" s="18" t="s">
        <v>58</v>
      </c>
      <c r="G16" s="18" t="s">
        <v>59</v>
      </c>
      <c r="H16" s="19" t="s">
        <v>60</v>
      </c>
      <c r="I16" s="19" t="s">
        <v>49</v>
      </c>
      <c r="J16" s="72">
        <f t="shared" ref="J16:J30" si="0">L16*32.26%+N16*31.62%+P16*21.5%+R16*3.4%+T16*11.22%</f>
        <v>2</v>
      </c>
      <c r="K16" s="19"/>
      <c r="L16" s="45">
        <v>2</v>
      </c>
      <c r="M16" s="46"/>
      <c r="N16" s="45">
        <v>2</v>
      </c>
      <c r="O16" s="49"/>
      <c r="P16" s="45">
        <v>2</v>
      </c>
      <c r="Q16" s="70"/>
      <c r="R16" s="45">
        <v>2</v>
      </c>
      <c r="S16" s="73"/>
      <c r="T16" s="45">
        <v>2</v>
      </c>
      <c r="U16" s="52"/>
    </row>
    <row r="17" spans="1:21" s="3" customFormat="1" ht="120.5" customHeight="1" x14ac:dyDescent="0.25">
      <c r="A17" s="96"/>
      <c r="B17" s="96"/>
      <c r="C17" s="15" t="s">
        <v>188</v>
      </c>
      <c r="D17" s="13">
        <v>3</v>
      </c>
      <c r="E17" s="15" t="s">
        <v>61</v>
      </c>
      <c r="F17" s="18" t="s">
        <v>62</v>
      </c>
      <c r="G17" s="18" t="s">
        <v>63</v>
      </c>
      <c r="H17" s="19" t="s">
        <v>64</v>
      </c>
      <c r="I17" s="19" t="s">
        <v>65</v>
      </c>
      <c r="J17" s="72">
        <v>2</v>
      </c>
      <c r="K17" s="19" t="s">
        <v>234</v>
      </c>
      <c r="L17" s="45">
        <v>1</v>
      </c>
      <c r="M17" s="46" t="s">
        <v>195</v>
      </c>
      <c r="N17" s="45">
        <v>1</v>
      </c>
      <c r="O17" s="52" t="s">
        <v>147</v>
      </c>
      <c r="P17" s="45">
        <v>3</v>
      </c>
      <c r="Q17" s="70"/>
      <c r="R17" s="45">
        <v>2</v>
      </c>
      <c r="S17" s="52" t="s">
        <v>196</v>
      </c>
      <c r="T17" s="45">
        <v>3</v>
      </c>
      <c r="U17" s="52"/>
    </row>
    <row r="18" spans="1:21" s="3" customFormat="1" ht="79" customHeight="1" x14ac:dyDescent="0.25">
      <c r="A18" s="96"/>
      <c r="B18" s="96"/>
      <c r="C18" s="15" t="s">
        <v>189</v>
      </c>
      <c r="D18" s="13">
        <v>2</v>
      </c>
      <c r="E18" s="15" t="s">
        <v>66</v>
      </c>
      <c r="F18" s="20" t="s">
        <v>67</v>
      </c>
      <c r="G18" s="18" t="s">
        <v>197</v>
      </c>
      <c r="H18" s="19" t="s">
        <v>68</v>
      </c>
      <c r="I18" s="77" t="s">
        <v>18</v>
      </c>
      <c r="J18" s="77">
        <v>2</v>
      </c>
      <c r="K18" s="77"/>
      <c r="L18" s="78"/>
      <c r="M18" s="79"/>
      <c r="N18" s="78"/>
      <c r="O18" s="80"/>
      <c r="P18" s="78"/>
      <c r="Q18" s="81"/>
      <c r="R18" s="77"/>
      <c r="S18" s="77"/>
      <c r="T18" s="77"/>
      <c r="U18" s="76"/>
    </row>
    <row r="19" spans="1:21" s="3" customFormat="1" ht="152" customHeight="1" x14ac:dyDescent="0.25">
      <c r="A19" s="96"/>
      <c r="B19" s="96" t="s">
        <v>69</v>
      </c>
      <c r="C19" s="15" t="s">
        <v>70</v>
      </c>
      <c r="D19" s="13">
        <v>4</v>
      </c>
      <c r="E19" s="21" t="s">
        <v>198</v>
      </c>
      <c r="F19" s="21" t="s">
        <v>199</v>
      </c>
      <c r="G19" s="22" t="s">
        <v>200</v>
      </c>
      <c r="H19" s="21" t="s">
        <v>71</v>
      </c>
      <c r="I19" s="53" t="s">
        <v>49</v>
      </c>
      <c r="J19" s="72">
        <v>3</v>
      </c>
      <c r="K19" s="55" t="s">
        <v>209</v>
      </c>
      <c r="L19" s="54">
        <v>4</v>
      </c>
      <c r="M19" s="55"/>
      <c r="N19" s="45">
        <v>4</v>
      </c>
      <c r="O19" s="56"/>
      <c r="P19" s="45">
        <v>4</v>
      </c>
      <c r="Q19" s="70"/>
      <c r="R19" s="45">
        <v>3</v>
      </c>
      <c r="S19" s="47" t="s">
        <v>129</v>
      </c>
      <c r="T19" s="45">
        <v>3</v>
      </c>
      <c r="U19" s="47" t="s">
        <v>130</v>
      </c>
    </row>
    <row r="20" spans="1:21" s="3" customFormat="1" ht="135.75" customHeight="1" x14ac:dyDescent="0.25">
      <c r="A20" s="96"/>
      <c r="B20" s="96"/>
      <c r="C20" s="15" t="s">
        <v>72</v>
      </c>
      <c r="D20" s="13">
        <v>4</v>
      </c>
      <c r="E20" s="15" t="s">
        <v>73</v>
      </c>
      <c r="F20" s="15" t="s">
        <v>74</v>
      </c>
      <c r="G20" s="17" t="s">
        <v>222</v>
      </c>
      <c r="H20" s="15" t="s">
        <v>71</v>
      </c>
      <c r="I20" s="13" t="s">
        <v>49</v>
      </c>
      <c r="J20" s="72">
        <v>3</v>
      </c>
      <c r="K20" s="47" t="s">
        <v>210</v>
      </c>
      <c r="L20" s="45">
        <v>3</v>
      </c>
      <c r="M20" s="52" t="s">
        <v>146</v>
      </c>
      <c r="N20" s="45">
        <v>4</v>
      </c>
      <c r="O20" s="49"/>
      <c r="P20" s="45">
        <v>4</v>
      </c>
      <c r="Q20" s="70"/>
      <c r="R20" s="45">
        <v>4</v>
      </c>
      <c r="S20" s="47"/>
      <c r="T20" s="45">
        <v>4</v>
      </c>
      <c r="U20" s="47"/>
    </row>
    <row r="21" spans="1:21" s="3" customFormat="1" ht="115.5" customHeight="1" x14ac:dyDescent="0.25">
      <c r="A21" s="96" t="s">
        <v>75</v>
      </c>
      <c r="B21" s="97" t="s">
        <v>76</v>
      </c>
      <c r="C21" s="15" t="s">
        <v>156</v>
      </c>
      <c r="D21" s="13">
        <v>4</v>
      </c>
      <c r="E21" s="15" t="s">
        <v>77</v>
      </c>
      <c r="F21" s="15" t="s">
        <v>78</v>
      </c>
      <c r="G21" s="17" t="s">
        <v>79</v>
      </c>
      <c r="H21" s="15" t="s">
        <v>80</v>
      </c>
      <c r="I21" s="13" t="s">
        <v>49</v>
      </c>
      <c r="J21" s="72">
        <f>L21*32.26%+N21*31.62%+P21*21.5%+R21*3.4%+T21*11.22%</f>
        <v>1.5546420000000001</v>
      </c>
      <c r="K21" s="47" t="s">
        <v>229</v>
      </c>
      <c r="L21" s="45">
        <v>1.28</v>
      </c>
      <c r="M21" s="57" t="s">
        <v>81</v>
      </c>
      <c r="N21" s="45">
        <v>1.53</v>
      </c>
      <c r="O21" s="73" t="s">
        <v>82</v>
      </c>
      <c r="P21" s="45">
        <v>1.65</v>
      </c>
      <c r="Q21" s="57" t="s">
        <v>83</v>
      </c>
      <c r="R21" s="45">
        <v>2.68</v>
      </c>
      <c r="S21" s="47" t="s">
        <v>140</v>
      </c>
      <c r="T21" s="45">
        <v>1.89</v>
      </c>
      <c r="U21" s="47" t="s">
        <v>141</v>
      </c>
    </row>
    <row r="22" spans="1:21" s="3" customFormat="1" ht="71.25" customHeight="1" x14ac:dyDescent="0.25">
      <c r="A22" s="96"/>
      <c r="B22" s="97"/>
      <c r="C22" s="15" t="s">
        <v>157</v>
      </c>
      <c r="D22" s="13">
        <v>4</v>
      </c>
      <c r="E22" s="15" t="s">
        <v>84</v>
      </c>
      <c r="F22" s="15" t="s">
        <v>85</v>
      </c>
      <c r="G22" s="17" t="s">
        <v>86</v>
      </c>
      <c r="H22" s="15" t="s">
        <v>87</v>
      </c>
      <c r="I22" s="13" t="s">
        <v>49</v>
      </c>
      <c r="J22" s="72">
        <f t="shared" si="0"/>
        <v>1.8496000000000004</v>
      </c>
      <c r="K22" s="47" t="s">
        <v>211</v>
      </c>
      <c r="L22" s="45">
        <v>0</v>
      </c>
      <c r="M22" s="46" t="s">
        <v>167</v>
      </c>
      <c r="N22" s="45">
        <v>4</v>
      </c>
      <c r="O22" s="73"/>
      <c r="P22" s="45">
        <v>0</v>
      </c>
      <c r="Q22" s="57" t="s">
        <v>221</v>
      </c>
      <c r="R22" s="45">
        <v>4</v>
      </c>
      <c r="S22" s="47"/>
      <c r="T22" s="45">
        <v>4</v>
      </c>
      <c r="U22" s="47"/>
    </row>
    <row r="23" spans="1:21" s="3" customFormat="1" ht="85" customHeight="1" x14ac:dyDescent="0.25">
      <c r="A23" s="96"/>
      <c r="B23" s="97"/>
      <c r="C23" s="15" t="s">
        <v>158</v>
      </c>
      <c r="D23" s="13">
        <v>2</v>
      </c>
      <c r="E23" s="15" t="s">
        <v>88</v>
      </c>
      <c r="F23" s="15" t="s">
        <v>89</v>
      </c>
      <c r="G23" s="17" t="s">
        <v>90</v>
      </c>
      <c r="H23" s="15" t="s">
        <v>91</v>
      </c>
      <c r="I23" s="13" t="s">
        <v>49</v>
      </c>
      <c r="J23" s="72">
        <f t="shared" si="0"/>
        <v>1.57</v>
      </c>
      <c r="K23" s="47" t="s">
        <v>212</v>
      </c>
      <c r="L23" s="45">
        <v>2</v>
      </c>
      <c r="M23" s="46"/>
      <c r="N23" s="45">
        <v>2</v>
      </c>
      <c r="O23" s="73"/>
      <c r="P23" s="45">
        <v>0</v>
      </c>
      <c r="Q23" s="57" t="s">
        <v>92</v>
      </c>
      <c r="R23" s="45">
        <v>2</v>
      </c>
      <c r="S23" s="47"/>
      <c r="T23" s="45">
        <v>2</v>
      </c>
      <c r="U23" s="47"/>
    </row>
    <row r="24" spans="1:21" s="3" customFormat="1" ht="73" customHeight="1" x14ac:dyDescent="0.25">
      <c r="A24" s="96"/>
      <c r="B24" s="23" t="s">
        <v>93</v>
      </c>
      <c r="C24" s="15" t="s">
        <v>159</v>
      </c>
      <c r="D24" s="13">
        <v>3</v>
      </c>
      <c r="E24" s="15" t="s">
        <v>94</v>
      </c>
      <c r="F24" s="15" t="s">
        <v>95</v>
      </c>
      <c r="G24" s="17" t="s">
        <v>96</v>
      </c>
      <c r="H24" s="15" t="s">
        <v>87</v>
      </c>
      <c r="I24" s="13" t="s">
        <v>49</v>
      </c>
      <c r="J24" s="72">
        <f>L24*32.26%+N24*31.62%+P24*21.5%+R24*3.4%+T24*11.22%</f>
        <v>0.10200000000000001</v>
      </c>
      <c r="K24" s="47" t="s">
        <v>218</v>
      </c>
      <c r="L24" s="45">
        <v>0</v>
      </c>
      <c r="M24" s="46" t="s">
        <v>97</v>
      </c>
      <c r="N24" s="45">
        <v>0</v>
      </c>
      <c r="O24" s="73" t="s">
        <v>148</v>
      </c>
      <c r="P24" s="45">
        <v>0</v>
      </c>
      <c r="Q24" s="57" t="s">
        <v>168</v>
      </c>
      <c r="R24" s="45">
        <v>3</v>
      </c>
      <c r="S24" s="47"/>
      <c r="T24" s="45">
        <v>0</v>
      </c>
      <c r="U24" s="47" t="s">
        <v>149</v>
      </c>
    </row>
    <row r="25" spans="1:21" s="3" customFormat="1" ht="105" customHeight="1" x14ac:dyDescent="0.25">
      <c r="A25" s="96"/>
      <c r="B25" s="97" t="s">
        <v>98</v>
      </c>
      <c r="C25" s="14" t="s">
        <v>160</v>
      </c>
      <c r="D25" s="16">
        <v>5</v>
      </c>
      <c r="E25" s="24" t="s">
        <v>169</v>
      </c>
      <c r="F25" s="24" t="s">
        <v>99</v>
      </c>
      <c r="G25" s="25" t="s">
        <v>100</v>
      </c>
      <c r="H25" s="24" t="s">
        <v>101</v>
      </c>
      <c r="I25" s="58" t="s">
        <v>49</v>
      </c>
      <c r="J25" s="72">
        <f t="shared" si="0"/>
        <v>3.9249999999999998</v>
      </c>
      <c r="K25" s="58" t="s">
        <v>213</v>
      </c>
      <c r="L25" s="59">
        <v>5</v>
      </c>
      <c r="M25" s="60"/>
      <c r="N25" s="45">
        <v>5</v>
      </c>
      <c r="O25" s="61"/>
      <c r="P25" s="45">
        <v>0</v>
      </c>
      <c r="Q25" s="57" t="s">
        <v>102</v>
      </c>
      <c r="R25" s="45">
        <v>5</v>
      </c>
      <c r="S25" s="47"/>
      <c r="T25" s="45">
        <v>5</v>
      </c>
      <c r="U25" s="47"/>
    </row>
    <row r="26" spans="1:21" s="3" customFormat="1" ht="84" customHeight="1" x14ac:dyDescent="0.25">
      <c r="A26" s="96"/>
      <c r="B26" s="97"/>
      <c r="C26" s="76" t="s">
        <v>161</v>
      </c>
      <c r="D26" s="13">
        <v>3</v>
      </c>
      <c r="E26" s="15" t="s">
        <v>103</v>
      </c>
      <c r="F26" s="15" t="s">
        <v>104</v>
      </c>
      <c r="G26" s="17" t="s">
        <v>105</v>
      </c>
      <c r="H26" s="15" t="s">
        <v>106</v>
      </c>
      <c r="I26" s="13" t="s">
        <v>49</v>
      </c>
      <c r="J26" s="72">
        <f t="shared" si="0"/>
        <v>1.9494</v>
      </c>
      <c r="K26" s="47" t="s">
        <v>219</v>
      </c>
      <c r="L26" s="45">
        <v>3</v>
      </c>
      <c r="M26" s="46"/>
      <c r="N26" s="45">
        <v>0</v>
      </c>
      <c r="O26" s="74" t="s">
        <v>155</v>
      </c>
      <c r="P26" s="45">
        <v>3</v>
      </c>
      <c r="Q26" s="57"/>
      <c r="R26" s="45">
        <v>0</v>
      </c>
      <c r="S26" s="57" t="s">
        <v>154</v>
      </c>
      <c r="T26" s="45">
        <v>3</v>
      </c>
      <c r="U26" s="47"/>
    </row>
    <row r="27" spans="1:21" s="3" customFormat="1" ht="121" customHeight="1" x14ac:dyDescent="0.25">
      <c r="A27" s="96"/>
      <c r="B27" s="26" t="s">
        <v>107</v>
      </c>
      <c r="C27" s="15" t="s">
        <v>162</v>
      </c>
      <c r="D27" s="13">
        <v>4</v>
      </c>
      <c r="E27" s="14" t="s">
        <v>108</v>
      </c>
      <c r="F27" s="17" t="s">
        <v>109</v>
      </c>
      <c r="G27" s="15" t="s">
        <v>170</v>
      </c>
      <c r="H27" s="15" t="s">
        <v>110</v>
      </c>
      <c r="I27" s="13" t="s">
        <v>49</v>
      </c>
      <c r="J27" s="72">
        <f t="shared" si="0"/>
        <v>4</v>
      </c>
      <c r="K27" s="45"/>
      <c r="L27" s="45">
        <v>4</v>
      </c>
      <c r="M27" s="45"/>
      <c r="N27" s="45">
        <v>4</v>
      </c>
      <c r="O27" s="45"/>
      <c r="P27" s="45">
        <v>4</v>
      </c>
      <c r="Q27" s="57"/>
      <c r="R27" s="45">
        <v>4</v>
      </c>
      <c r="S27" s="47"/>
      <c r="T27" s="45">
        <v>4</v>
      </c>
      <c r="U27" s="47"/>
    </row>
    <row r="28" spans="1:21" s="3" customFormat="1" ht="156" customHeight="1" x14ac:dyDescent="0.25">
      <c r="A28" s="96" t="s">
        <v>111</v>
      </c>
      <c r="B28" s="97" t="s">
        <v>112</v>
      </c>
      <c r="C28" s="15" t="s">
        <v>201</v>
      </c>
      <c r="D28" s="13">
        <v>5</v>
      </c>
      <c r="E28" s="15" t="s">
        <v>113</v>
      </c>
      <c r="F28" s="15" t="s">
        <v>171</v>
      </c>
      <c r="G28" s="17" t="s">
        <v>114</v>
      </c>
      <c r="H28" s="15" t="s">
        <v>115</v>
      </c>
      <c r="I28" s="13" t="s">
        <v>49</v>
      </c>
      <c r="J28" s="72">
        <f t="shared" si="0"/>
        <v>3.7223999999999999</v>
      </c>
      <c r="K28" s="47" t="s">
        <v>214</v>
      </c>
      <c r="L28" s="45">
        <v>3</v>
      </c>
      <c r="M28" s="48" t="s">
        <v>136</v>
      </c>
      <c r="N28" s="45">
        <v>3</v>
      </c>
      <c r="O28" s="52" t="s">
        <v>138</v>
      </c>
      <c r="P28" s="45">
        <v>5</v>
      </c>
      <c r="Q28" s="48" t="s">
        <v>142</v>
      </c>
      <c r="R28" s="45">
        <v>5</v>
      </c>
      <c r="S28" s="47"/>
      <c r="T28" s="45">
        <v>5</v>
      </c>
      <c r="U28" s="47"/>
    </row>
    <row r="29" spans="1:21" s="3" customFormat="1" ht="70" customHeight="1" x14ac:dyDescent="0.25">
      <c r="A29" s="96"/>
      <c r="B29" s="97"/>
      <c r="C29" s="15" t="s">
        <v>163</v>
      </c>
      <c r="D29" s="13">
        <v>5</v>
      </c>
      <c r="E29" s="15" t="s">
        <v>116</v>
      </c>
      <c r="F29" s="15" t="s">
        <v>117</v>
      </c>
      <c r="G29" s="15" t="s">
        <v>172</v>
      </c>
      <c r="H29" s="15" t="s">
        <v>118</v>
      </c>
      <c r="I29" s="13" t="s">
        <v>49</v>
      </c>
      <c r="J29" s="72">
        <f t="shared" si="0"/>
        <v>2.3120000000000003</v>
      </c>
      <c r="K29" s="47" t="s">
        <v>215</v>
      </c>
      <c r="L29" s="45">
        <v>0</v>
      </c>
      <c r="M29" s="48" t="s">
        <v>173</v>
      </c>
      <c r="N29" s="45">
        <v>5</v>
      </c>
      <c r="O29" s="49"/>
      <c r="P29" s="45">
        <v>0</v>
      </c>
      <c r="Q29" s="48" t="s">
        <v>174</v>
      </c>
      <c r="R29" s="45">
        <v>5</v>
      </c>
      <c r="S29" s="47"/>
      <c r="T29" s="45">
        <v>5</v>
      </c>
      <c r="U29" s="47"/>
    </row>
    <row r="30" spans="1:21" s="3" customFormat="1" ht="164" customHeight="1" x14ac:dyDescent="0.25">
      <c r="A30" s="96"/>
      <c r="B30" s="23" t="s">
        <v>119</v>
      </c>
      <c r="C30" s="15" t="s">
        <v>164</v>
      </c>
      <c r="D30" s="13">
        <v>5</v>
      </c>
      <c r="E30" s="15" t="s">
        <v>231</v>
      </c>
      <c r="F30" s="15" t="s">
        <v>175</v>
      </c>
      <c r="G30" s="17" t="s">
        <v>137</v>
      </c>
      <c r="H30" s="15" t="s">
        <v>120</v>
      </c>
      <c r="I30" s="13" t="s">
        <v>49</v>
      </c>
      <c r="J30" s="72">
        <f t="shared" si="0"/>
        <v>0.73100000000000009</v>
      </c>
      <c r="K30" s="47" t="s">
        <v>226</v>
      </c>
      <c r="L30" s="45">
        <v>0</v>
      </c>
      <c r="M30" s="48" t="s">
        <v>203</v>
      </c>
      <c r="N30" s="45">
        <v>0</v>
      </c>
      <c r="O30" s="48" t="s">
        <v>139</v>
      </c>
      <c r="P30" s="45">
        <v>0</v>
      </c>
      <c r="Q30" s="48" t="s">
        <v>151</v>
      </c>
      <c r="R30" s="45">
        <v>5</v>
      </c>
      <c r="S30" s="47"/>
      <c r="T30" s="45">
        <v>5</v>
      </c>
      <c r="U30" s="47"/>
    </row>
    <row r="31" spans="1:21" s="3" customFormat="1" ht="98" customHeight="1" x14ac:dyDescent="0.25">
      <c r="A31" s="96"/>
      <c r="B31" s="23" t="s">
        <v>121</v>
      </c>
      <c r="C31" s="23" t="s">
        <v>165</v>
      </c>
      <c r="D31" s="27">
        <v>5</v>
      </c>
      <c r="E31" s="28" t="s">
        <v>166</v>
      </c>
      <c r="F31" s="29" t="s">
        <v>122</v>
      </c>
      <c r="G31" s="29" t="s">
        <v>123</v>
      </c>
      <c r="H31" s="30" t="s">
        <v>124</v>
      </c>
      <c r="I31" s="13" t="s">
        <v>49</v>
      </c>
      <c r="J31" s="72">
        <v>0</v>
      </c>
      <c r="K31" s="47" t="s">
        <v>216</v>
      </c>
      <c r="L31" s="62"/>
      <c r="M31" s="49"/>
      <c r="N31" s="50"/>
      <c r="O31" s="49"/>
      <c r="P31" s="45"/>
      <c r="Q31" s="70"/>
      <c r="R31" s="45"/>
      <c r="S31" s="51"/>
      <c r="T31" s="45"/>
      <c r="U31" s="51"/>
    </row>
    <row r="32" spans="1:21" s="2" customFormat="1" ht="24.75" customHeight="1" x14ac:dyDescent="0.25">
      <c r="A32" s="94" t="s">
        <v>125</v>
      </c>
      <c r="B32" s="94"/>
      <c r="C32" s="94"/>
      <c r="D32" s="32">
        <f>SUM(D5:D31)</f>
        <v>100</v>
      </c>
      <c r="E32" s="31"/>
      <c r="F32" s="31"/>
      <c r="G32" s="31"/>
      <c r="H32" s="33"/>
      <c r="I32" s="31"/>
      <c r="J32" s="75">
        <f>SUM(J5:J31)</f>
        <v>58.716041999999995</v>
      </c>
      <c r="K32" s="64"/>
      <c r="L32" s="63">
        <f>SUM(L5:L31)</f>
        <v>34.28</v>
      </c>
      <c r="M32" s="64"/>
      <c r="N32" s="41">
        <f>SUM(N5:N31)</f>
        <v>41.53</v>
      </c>
      <c r="O32" s="65"/>
      <c r="P32" s="66">
        <f>SUM(P5:P31)</f>
        <v>33.65</v>
      </c>
      <c r="Q32" s="67"/>
      <c r="R32" s="67">
        <f t="shared" ref="R32:T32" si="1">SUM(R5:R31)</f>
        <v>49.68</v>
      </c>
      <c r="S32" s="67"/>
      <c r="T32" s="67">
        <f t="shared" si="1"/>
        <v>52.89</v>
      </c>
      <c r="U32" s="67"/>
    </row>
    <row r="33" spans="1:21" ht="51" customHeight="1" x14ac:dyDescent="0.25">
      <c r="A33" s="85" t="s">
        <v>126</v>
      </c>
      <c r="B33" s="86"/>
      <c r="C33" s="86"/>
      <c r="D33" s="86"/>
      <c r="E33" s="86"/>
      <c r="F33" s="86"/>
      <c r="G33" s="86"/>
      <c r="H33" s="86"/>
      <c r="I33" s="86"/>
      <c r="J33" s="86"/>
      <c r="K33" s="86"/>
      <c r="L33" s="86"/>
      <c r="M33" s="86"/>
      <c r="N33" s="86"/>
      <c r="O33" s="86"/>
      <c r="P33" s="86"/>
      <c r="Q33" s="86"/>
      <c r="R33" s="86"/>
      <c r="S33" s="86"/>
      <c r="T33" s="86"/>
      <c r="U33" s="87"/>
    </row>
  </sheetData>
  <mergeCells count="16">
    <mergeCell ref="A33:U33"/>
    <mergeCell ref="A2:U2"/>
    <mergeCell ref="A3:U3"/>
    <mergeCell ref="A1:C1"/>
    <mergeCell ref="A32:C32"/>
    <mergeCell ref="A5:A10"/>
    <mergeCell ref="A11:A20"/>
    <mergeCell ref="A21:A27"/>
    <mergeCell ref="A28:A31"/>
    <mergeCell ref="B5:B8"/>
    <mergeCell ref="B9:B10"/>
    <mergeCell ref="B11:B18"/>
    <mergeCell ref="B19:B20"/>
    <mergeCell ref="B21:B23"/>
    <mergeCell ref="B25:B26"/>
    <mergeCell ref="B28:B29"/>
  </mergeCells>
  <phoneticPr fontId="12" type="noConversion"/>
  <printOptions horizontalCentered="1"/>
  <pageMargins left="0.78740157480314998" right="0.78740157480314998" top="1.0629921259842501" bottom="1.0629921259842501" header="0.39370078740157499" footer="0.39370078740157499"/>
  <pageSetup paperSize="9" scale="55" fitToHeight="0" orientation="landscape" r:id="rId1"/>
  <headerFooter>
    <oddFooter>&amp;C&amp;"仿宋,常规"&amp;10第 &amp;P 页，共 &amp;N 页</oddFooter>
  </headerFooter>
  <rowBreaks count="1" manualBreakCount="1">
    <brk id="16" max="14" man="1"/>
  </rowBreaks>
  <ignoredErrors>
    <ignoredError sqref="L32:T32"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附件1-绩效再评价指标体系评分表</vt:lpstr>
      <vt:lpstr>'附件1-绩效再评价指标体系评分表'!Print_Area</vt:lpstr>
      <vt:lpstr>'附件1-绩效再评价指标体系评分表'!Print_Titles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Mac</cp:lastModifiedBy>
  <dcterms:created xsi:type="dcterms:W3CDTF">2006-09-13T11:21:00Z</dcterms:created>
  <dcterms:modified xsi:type="dcterms:W3CDTF">2019-10-14T07:43:40Z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2052-11.1.0.8907</vt:lpwstr>
  </property>
</Properties>
</file>