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500"/>
  </bookViews>
  <sheets>
    <sheet name="项目计划表" sheetId="1" r:id="rId1"/>
    <sheet name="Sheet2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项目计划表!$A$6:$O$26</definedName>
    <definedName name="产业发展">[1]Sheet4!$A$2:$A$6</definedName>
    <definedName name="就业项目">[1]Sheet4!$B$2:$B$6</definedName>
    <definedName name="乡村建设行动">[1]Sheet4!$C$2:$C$6</definedName>
    <definedName name="易地搬迁后扶">[1]Sheet4!$D$2:$D$6</definedName>
    <definedName name="巩固三保障成果">[1]Sheet4!$E$2:$E$6</definedName>
    <definedName name="乡村治理和精神文明建设">[1]Sheet4!$F$2:$F$6</definedName>
    <definedName name="项目管理费">[1]Sheet4!$G$2:$G$6</definedName>
    <definedName name="其他">[1]Sheet4!$H$2:$H$6</definedName>
    <definedName name="_xlnm.Print_Titles" localSheetId="0">项目计划表!$4:$6</definedName>
  </definedNames>
  <calcPr calcId="144525"/>
</workbook>
</file>

<file path=xl/sharedStrings.xml><?xml version="1.0" encoding="utf-8"?>
<sst xmlns="http://schemas.openxmlformats.org/spreadsheetml/2006/main" count="202" uniqueCount="129">
  <si>
    <t>附件</t>
  </si>
  <si>
    <r>
      <rPr>
        <b/>
        <sz val="22"/>
        <color theme="1"/>
        <rFont val="仿宋_GB2312"/>
        <charset val="134"/>
      </rPr>
      <t>玉溪市江川区</t>
    </r>
    <r>
      <rPr>
        <b/>
        <sz val="22"/>
        <color theme="1"/>
        <rFont val="Times New Roman"/>
        <charset val="134"/>
      </rPr>
      <t>2023</t>
    </r>
    <r>
      <rPr>
        <b/>
        <sz val="22"/>
        <color theme="1"/>
        <rFont val="仿宋_GB2312"/>
        <charset val="134"/>
      </rPr>
      <t>年第一批中央财政衔接推进乡村振兴补助资金分配方案</t>
    </r>
  </si>
  <si>
    <r>
      <rPr>
        <sz val="11"/>
        <rFont val="宋体"/>
        <charset val="134"/>
      </rPr>
      <t>制表单位：玉溪市江川区巩固脱贫攻坚推进乡村振兴领导小组办公室</t>
    </r>
    <r>
      <rPr>
        <sz val="11"/>
        <rFont val="Times New Roman"/>
        <charset val="134"/>
      </rPr>
      <t xml:space="preserve">                        </t>
    </r>
    <r>
      <rPr>
        <sz val="11"/>
        <rFont val="宋体"/>
        <charset val="134"/>
      </rPr>
      <t>日期：</t>
    </r>
    <r>
      <rPr>
        <sz val="11"/>
        <rFont val="Times New Roman"/>
        <charset val="134"/>
      </rPr>
      <t>2023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 xml:space="preserve">                                    </t>
    </r>
    <r>
      <rPr>
        <sz val="11"/>
        <rFont val="宋体"/>
        <charset val="134"/>
      </rPr>
      <t>单位：万元、户、人</t>
    </r>
  </si>
  <si>
    <r>
      <rPr>
        <sz val="11"/>
        <color theme="1"/>
        <rFont val="方正小标宋_GBK"/>
        <charset val="134"/>
      </rPr>
      <t>序号</t>
    </r>
  </si>
  <si>
    <r>
      <rPr>
        <sz val="11"/>
        <color theme="1"/>
        <rFont val="方正小标宋_GBK"/>
        <charset val="134"/>
      </rPr>
      <t>组织实施单位</t>
    </r>
  </si>
  <si>
    <r>
      <rPr>
        <sz val="11"/>
        <color theme="1"/>
        <rFont val="方正小标宋_GBK"/>
        <charset val="134"/>
      </rPr>
      <t>责任领导</t>
    </r>
  </si>
  <si>
    <r>
      <rPr>
        <sz val="11"/>
        <color theme="1"/>
        <rFont val="方正小标宋_GBK"/>
        <charset val="134"/>
      </rPr>
      <t>实施地点</t>
    </r>
  </si>
  <si>
    <r>
      <rPr>
        <sz val="11"/>
        <color theme="1"/>
        <rFont val="方正小标宋_GBK"/>
        <charset val="134"/>
      </rPr>
      <t>项目类型</t>
    </r>
  </si>
  <si>
    <t>科目</t>
  </si>
  <si>
    <r>
      <rPr>
        <sz val="11"/>
        <color theme="1"/>
        <rFont val="方正小标宋_GBK"/>
        <charset val="134"/>
      </rPr>
      <t>项目名称</t>
    </r>
  </si>
  <si>
    <r>
      <rPr>
        <sz val="11"/>
        <color theme="1"/>
        <rFont val="方正小标宋_GBK"/>
        <charset val="134"/>
      </rPr>
      <t>项目主要建设内容</t>
    </r>
  </si>
  <si>
    <r>
      <rPr>
        <sz val="11"/>
        <color theme="1"/>
        <rFont val="方正小标宋_GBK"/>
        <charset val="134"/>
      </rPr>
      <t>总投资</t>
    </r>
  </si>
  <si>
    <r>
      <rPr>
        <sz val="11"/>
        <color theme="1"/>
        <rFont val="方正小标宋_GBK"/>
        <charset val="134"/>
      </rPr>
      <t>资金来源</t>
    </r>
  </si>
  <si>
    <r>
      <rPr>
        <sz val="11"/>
        <rFont val="方正小标宋_GBK"/>
        <charset val="134"/>
      </rPr>
      <t>受益情况</t>
    </r>
  </si>
  <si>
    <r>
      <rPr>
        <sz val="11"/>
        <rFont val="方正小标宋_GBK"/>
        <charset val="134"/>
      </rPr>
      <t>实施期限</t>
    </r>
  </si>
  <si>
    <r>
      <rPr>
        <sz val="11"/>
        <color theme="1"/>
        <rFont val="方正小标宋_GBK"/>
        <charset val="134"/>
      </rPr>
      <t>备注</t>
    </r>
  </si>
  <si>
    <r>
      <rPr>
        <sz val="11"/>
        <rFont val="Times New Roman"/>
        <charset val="134"/>
      </rPr>
      <t>1.</t>
    </r>
    <r>
      <rPr>
        <sz val="11"/>
        <rFont val="方正小标宋_GBK"/>
        <charset val="134"/>
      </rPr>
      <t>财政衔接资金</t>
    </r>
  </si>
  <si>
    <r>
      <rPr>
        <sz val="11"/>
        <rFont val="Times New Roman"/>
        <charset val="134"/>
      </rPr>
      <t>2.</t>
    </r>
    <r>
      <rPr>
        <sz val="11"/>
        <rFont val="方正小标宋_GBK"/>
        <charset val="134"/>
      </rPr>
      <t>其它资金</t>
    </r>
  </si>
  <si>
    <r>
      <rPr>
        <sz val="11"/>
        <rFont val="方正小标宋_GBK"/>
        <charset val="134"/>
      </rPr>
      <t>总户数</t>
    </r>
  </si>
  <si>
    <r>
      <rPr>
        <sz val="11"/>
        <rFont val="方正小标宋_GBK"/>
        <charset val="134"/>
      </rPr>
      <t>总人口</t>
    </r>
  </si>
  <si>
    <r>
      <rPr>
        <b/>
        <sz val="12"/>
        <color theme="1"/>
        <rFont val="仿宋_GB2312"/>
        <charset val="134"/>
      </rPr>
      <t>合计</t>
    </r>
  </si>
  <si>
    <r>
      <rPr>
        <b/>
        <sz val="12"/>
        <color theme="1"/>
        <rFont val="宋体"/>
        <charset val="134"/>
      </rPr>
      <t>合</t>
    </r>
    <r>
      <rPr>
        <b/>
        <sz val="12"/>
        <color theme="1"/>
        <rFont val="Times New Roman"/>
        <charset val="134"/>
      </rPr>
      <t xml:space="preserve">    </t>
    </r>
    <r>
      <rPr>
        <b/>
        <sz val="12"/>
        <color theme="1"/>
        <rFont val="宋体"/>
        <charset val="134"/>
      </rPr>
      <t>计</t>
    </r>
  </si>
  <si>
    <r>
      <rPr>
        <sz val="12"/>
        <rFont val="方正仿宋_GBK"/>
        <charset val="134"/>
      </rPr>
      <t>星云街道</t>
    </r>
  </si>
  <si>
    <r>
      <rPr>
        <sz val="12"/>
        <rFont val="方正仿宋_GBK"/>
        <charset val="134"/>
      </rPr>
      <t>李瑶</t>
    </r>
  </si>
  <si>
    <r>
      <rPr>
        <sz val="12"/>
        <rFont val="方正仿宋_GBK"/>
        <charset val="134"/>
      </rPr>
      <t>土官田社区</t>
    </r>
  </si>
  <si>
    <r>
      <rPr>
        <sz val="12"/>
        <rFont val="方正仿宋_GBK"/>
        <charset val="134"/>
      </rPr>
      <t>乡村建设行动</t>
    </r>
  </si>
  <si>
    <r>
      <rPr>
        <sz val="10"/>
        <color theme="1"/>
        <rFont val="Times New Roman"/>
        <charset val="134"/>
      </rPr>
      <t>2130504.</t>
    </r>
    <r>
      <rPr>
        <sz val="10"/>
        <color theme="1"/>
        <rFont val="宋体"/>
        <charset val="134"/>
      </rPr>
      <t>农村基础设施建设</t>
    </r>
  </si>
  <si>
    <t>星云街道土官田美丽乡村建设项目</t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</si>
  <si>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道路硬化</t>
    </r>
    <r>
      <rPr>
        <sz val="12"/>
        <rFont val="Times New Roman"/>
        <charset val="134"/>
      </rPr>
      <t>6295.9</t>
    </r>
    <r>
      <rPr>
        <sz val="12"/>
        <rFont val="方正仿宋_GBK"/>
        <charset val="134"/>
      </rPr>
      <t>㎡；</t>
    </r>
    <r>
      <rPr>
        <sz val="12"/>
        <rFont val="Times New Roman"/>
        <charset val="134"/>
      </rPr>
      <t>2.DN800</t>
    </r>
    <r>
      <rPr>
        <sz val="12"/>
        <rFont val="方正仿宋_GBK"/>
        <charset val="134"/>
      </rPr>
      <t>钢筋混凝土排水管</t>
    </r>
    <r>
      <rPr>
        <sz val="12"/>
        <rFont val="Times New Roman"/>
        <charset val="134"/>
      </rPr>
      <t>67m</t>
    </r>
    <r>
      <rPr>
        <sz val="12"/>
        <rFont val="方正仿宋_GBK"/>
        <charset val="134"/>
      </rPr>
      <t>；</t>
    </r>
    <r>
      <rPr>
        <sz val="12"/>
        <rFont val="Times New Roman"/>
        <charset val="134"/>
      </rPr>
      <t>3.</t>
    </r>
    <r>
      <rPr>
        <sz val="12"/>
        <rFont val="方正仿宋_GBK"/>
        <charset val="134"/>
      </rPr>
      <t>钢筋混凝土污水检查井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座；</t>
    </r>
    <r>
      <rPr>
        <sz val="12"/>
        <rFont val="Times New Roman"/>
        <charset val="134"/>
      </rPr>
      <t>4.</t>
    </r>
    <r>
      <rPr>
        <sz val="12"/>
        <rFont val="方正仿宋_GBK"/>
        <charset val="134"/>
      </rPr>
      <t>太阳能路灯</t>
    </r>
    <r>
      <rPr>
        <sz val="12"/>
        <rFont val="Times New Roman"/>
        <charset val="134"/>
      </rPr>
      <t>20</t>
    </r>
    <r>
      <rPr>
        <sz val="12"/>
        <rFont val="方正仿宋_GBK"/>
        <charset val="134"/>
      </rPr>
      <t>盏。</t>
    </r>
  </si>
  <si>
    <t xml:space="preserve"> </t>
  </si>
  <si>
    <t>2023.1-2023.12</t>
  </si>
  <si>
    <r>
      <rPr>
        <sz val="12"/>
        <rFont val="方正仿宋_GBK"/>
        <charset val="134"/>
      </rPr>
      <t>宁海街道</t>
    </r>
  </si>
  <si>
    <r>
      <rPr>
        <sz val="12"/>
        <rFont val="方正仿宋_GBK"/>
        <charset val="134"/>
      </rPr>
      <t>王亮</t>
    </r>
  </si>
  <si>
    <r>
      <rPr>
        <sz val="12"/>
        <rFont val="方正仿宋_GBK"/>
        <charset val="134"/>
      </rPr>
      <t>朱家庄村</t>
    </r>
  </si>
  <si>
    <t>产业项目</t>
  </si>
  <si>
    <t>2130505.生产发展</t>
  </si>
  <si>
    <t>宁海街道朱家庄社区产业结构调整及村内配套基础设施建设项目</t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</si>
  <si>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路面硬化</t>
    </r>
    <r>
      <rPr>
        <sz val="12"/>
        <rFont val="Times New Roman"/>
        <charset val="134"/>
      </rPr>
      <t>3383.41</t>
    </r>
    <r>
      <rPr>
        <sz val="12"/>
        <rFont val="方正仿宋_GBK"/>
        <charset val="134"/>
      </rPr>
      <t>㎡；</t>
    </r>
    <r>
      <rPr>
        <sz val="12"/>
        <rFont val="Times New Roman"/>
        <charset val="134"/>
      </rPr>
      <t>2.</t>
    </r>
    <r>
      <rPr>
        <sz val="12"/>
        <rFont val="方正仿宋_GBK"/>
        <charset val="134"/>
      </rPr>
      <t>透水砖铺设</t>
    </r>
    <r>
      <rPr>
        <sz val="12"/>
        <rFont val="Times New Roman"/>
        <charset val="134"/>
      </rPr>
      <t>403.93</t>
    </r>
    <r>
      <rPr>
        <sz val="12"/>
        <rFont val="方正仿宋_GBK"/>
        <charset val="134"/>
      </rPr>
      <t>㎡、砖砌花台砖砌体</t>
    </r>
    <r>
      <rPr>
        <sz val="12"/>
        <rFont val="Times New Roman"/>
        <charset val="134"/>
      </rPr>
      <t>12.7m³</t>
    </r>
    <r>
      <rPr>
        <sz val="12"/>
        <rFont val="方正仿宋_GBK"/>
        <charset val="134"/>
      </rPr>
      <t>；</t>
    </r>
    <r>
      <rPr>
        <sz val="12"/>
        <rFont val="Times New Roman"/>
        <charset val="134"/>
      </rPr>
      <t>3.</t>
    </r>
    <r>
      <rPr>
        <sz val="12"/>
        <rFont val="方正仿宋_GBK"/>
        <charset val="134"/>
      </rPr>
      <t>新建钢架大棚</t>
    </r>
    <r>
      <rPr>
        <sz val="12"/>
        <rFont val="Times New Roman"/>
        <charset val="134"/>
      </rPr>
      <t>10</t>
    </r>
    <r>
      <rPr>
        <sz val="12"/>
        <rFont val="方正仿宋_GBK"/>
        <charset val="134"/>
      </rPr>
      <t>亩。</t>
    </r>
  </si>
  <si>
    <r>
      <rPr>
        <sz val="12"/>
        <rFont val="方正仿宋_GBK"/>
        <charset val="134"/>
      </rPr>
      <t>大庄、海浒社区</t>
    </r>
  </si>
  <si>
    <t>宁海街道大庄、海浒社区产业路及村内道路提升项目</t>
  </si>
  <si>
    <r>
      <rPr>
        <sz val="12"/>
        <rFont val="方正仿宋_GBK"/>
        <charset val="134"/>
      </rPr>
      <t>道路硬化</t>
    </r>
    <r>
      <rPr>
        <sz val="12"/>
        <rFont val="Times New Roman"/>
        <charset val="134"/>
      </rPr>
      <t>5260.04</t>
    </r>
    <r>
      <rPr>
        <sz val="12"/>
        <rFont val="方正仿宋_GBK"/>
        <charset val="134"/>
      </rPr>
      <t>㎡</t>
    </r>
    <r>
      <rPr>
        <sz val="12"/>
        <rFont val="Times New Roman"/>
        <charset val="134"/>
      </rPr>
      <t>,</t>
    </r>
    <r>
      <rPr>
        <sz val="12"/>
        <rFont val="方正仿宋_GBK"/>
        <charset val="134"/>
      </rPr>
      <t>路床整形找平</t>
    </r>
    <r>
      <rPr>
        <sz val="12"/>
        <rFont val="Times New Roman"/>
        <charset val="134"/>
      </rPr>
      <t>5400</t>
    </r>
    <r>
      <rPr>
        <sz val="12"/>
        <rFont val="方正仿宋_GBK"/>
        <charset val="134"/>
      </rPr>
      <t>㎡。</t>
    </r>
  </si>
  <si>
    <r>
      <rPr>
        <sz val="12"/>
        <rFont val="方正仿宋_GBK"/>
        <charset val="134"/>
      </rPr>
      <t>海浒社区</t>
    </r>
  </si>
  <si>
    <t>宁海街道海浒社区产业及村庄道路硬化工程</t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</si>
  <si>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东风路</t>
    </r>
    <r>
      <rPr>
        <sz val="12"/>
        <rFont val="Times New Roman"/>
        <charset val="134"/>
      </rPr>
      <t>(</t>
    </r>
    <r>
      <rPr>
        <sz val="12"/>
        <rFont val="方正仿宋_GBK"/>
        <charset val="134"/>
      </rPr>
      <t>产业路</t>
    </r>
    <r>
      <rPr>
        <sz val="12"/>
        <rFont val="Times New Roman"/>
        <charset val="134"/>
      </rPr>
      <t>)C25</t>
    </r>
    <r>
      <rPr>
        <sz val="12"/>
        <rFont val="方正仿宋_GBK"/>
        <charset val="134"/>
      </rPr>
      <t>混泥土浇筑路沿</t>
    </r>
    <r>
      <rPr>
        <sz val="12"/>
        <rFont val="Times New Roman"/>
        <charset val="134"/>
      </rPr>
      <t>176.56m³</t>
    </r>
    <r>
      <rPr>
        <sz val="12"/>
        <rFont val="方正仿宋_GBK"/>
        <charset val="134"/>
      </rPr>
      <t>，铺设沥青路面</t>
    </r>
    <r>
      <rPr>
        <sz val="12"/>
        <rFont val="Times New Roman"/>
        <charset val="134"/>
      </rPr>
      <t>5964</t>
    </r>
    <r>
      <rPr>
        <sz val="12"/>
        <rFont val="方正仿宋_GBK"/>
        <charset val="134"/>
      </rPr>
      <t>㎡，安装太阳能路灯</t>
    </r>
    <r>
      <rPr>
        <sz val="12"/>
        <rFont val="Times New Roman"/>
        <charset val="134"/>
      </rPr>
      <t>30</t>
    </r>
    <r>
      <rPr>
        <sz val="12"/>
        <rFont val="方正仿宋_GBK"/>
        <charset val="134"/>
      </rPr>
      <t>盏；</t>
    </r>
    <r>
      <rPr>
        <sz val="12"/>
        <rFont val="Times New Roman"/>
        <charset val="134"/>
      </rPr>
      <t>2.</t>
    </r>
    <r>
      <rPr>
        <sz val="12"/>
        <rFont val="方正仿宋_GBK"/>
        <charset val="134"/>
      </rPr>
      <t>村内道路硬化</t>
    </r>
    <r>
      <rPr>
        <sz val="12"/>
        <rFont val="Times New Roman"/>
        <charset val="134"/>
      </rPr>
      <t>7</t>
    </r>
    <r>
      <rPr>
        <sz val="12"/>
        <rFont val="方正仿宋_GBK"/>
        <charset val="134"/>
      </rPr>
      <t>段，长</t>
    </r>
    <r>
      <rPr>
        <sz val="12"/>
        <rFont val="Times New Roman"/>
        <charset val="134"/>
      </rPr>
      <t>767.8m</t>
    </r>
    <r>
      <rPr>
        <sz val="12"/>
        <rFont val="方正仿宋_GBK"/>
        <charset val="134"/>
      </rPr>
      <t>，总计</t>
    </r>
    <r>
      <rPr>
        <sz val="12"/>
        <rFont val="Times New Roman"/>
        <charset val="134"/>
      </rPr>
      <t xml:space="preserve">2909 </t>
    </r>
    <r>
      <rPr>
        <sz val="12"/>
        <rFont val="方正仿宋_GBK"/>
        <charset val="134"/>
      </rPr>
      <t>㎡，检查井加高</t>
    </r>
    <r>
      <rPr>
        <sz val="12"/>
        <rFont val="Times New Roman"/>
        <charset val="134"/>
      </rPr>
      <t>30</t>
    </r>
    <r>
      <rPr>
        <sz val="12"/>
        <rFont val="方正仿宋_GBK"/>
        <charset val="134"/>
      </rPr>
      <t>座。</t>
    </r>
  </si>
  <si>
    <r>
      <rPr>
        <sz val="12"/>
        <rFont val="方正仿宋_GBK"/>
        <charset val="134"/>
      </rPr>
      <t>江城镇</t>
    </r>
  </si>
  <si>
    <r>
      <rPr>
        <sz val="12"/>
        <rFont val="方正仿宋_GBK"/>
        <charset val="134"/>
      </rPr>
      <t>李春伟</t>
    </r>
  </si>
  <si>
    <r>
      <rPr>
        <sz val="12"/>
        <rFont val="方正仿宋_GBK"/>
        <charset val="134"/>
      </rPr>
      <t>侯家沟村</t>
    </r>
  </si>
  <si>
    <t>江城镇侯家沟村张家头、陈家头民族团结进步示范村项目</t>
  </si>
  <si>
    <r>
      <rPr>
        <sz val="12"/>
        <rFont val="方正仿宋_GBK"/>
        <charset val="134"/>
      </rPr>
      <t>生态安全设施挡墙</t>
    </r>
    <r>
      <rPr>
        <sz val="12"/>
        <rFont val="Times New Roman"/>
        <charset val="134"/>
      </rPr>
      <t>190m</t>
    </r>
    <r>
      <rPr>
        <sz val="12"/>
        <rFont val="方正仿宋_GBK"/>
        <charset val="134"/>
      </rPr>
      <t>，农副产品集散地</t>
    </r>
    <r>
      <rPr>
        <sz val="12"/>
        <rFont val="Times New Roman"/>
        <charset val="134"/>
      </rPr>
      <t>500</t>
    </r>
    <r>
      <rPr>
        <sz val="12"/>
        <rFont val="方正仿宋_GBK"/>
        <charset val="134"/>
      </rPr>
      <t>㎡，安全防护栏</t>
    </r>
    <r>
      <rPr>
        <sz val="12"/>
        <rFont val="Times New Roman"/>
        <charset val="134"/>
      </rPr>
      <t>170m</t>
    </r>
    <r>
      <rPr>
        <sz val="12"/>
        <rFont val="方正仿宋_GBK"/>
        <charset val="134"/>
      </rPr>
      <t>，村庄道路硬化</t>
    </r>
    <r>
      <rPr>
        <sz val="12"/>
        <rFont val="Times New Roman"/>
        <charset val="134"/>
      </rPr>
      <t>320m</t>
    </r>
    <r>
      <rPr>
        <sz val="12"/>
        <rFont val="方正仿宋_GBK"/>
        <charset val="134"/>
      </rPr>
      <t>，民族团结进步氛围营造、改善和提升人居环境整治工程。</t>
    </r>
  </si>
  <si>
    <r>
      <rPr>
        <sz val="12"/>
        <rFont val="方正仿宋_GBK"/>
        <charset val="134"/>
      </rPr>
      <t>少数民族发展任务资金</t>
    </r>
  </si>
  <si>
    <r>
      <rPr>
        <sz val="12"/>
        <rFont val="方正仿宋_GBK"/>
        <charset val="134"/>
      </rPr>
      <t>黄营村</t>
    </r>
  </si>
  <si>
    <t>江城镇黄营村农村市场建设项目</t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</si>
  <si>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商铺</t>
    </r>
    <r>
      <rPr>
        <sz val="12"/>
        <rFont val="Times New Roman"/>
        <charset val="134"/>
      </rPr>
      <t>1430</t>
    </r>
    <r>
      <rPr>
        <sz val="12"/>
        <rFont val="方正仿宋_GBK"/>
        <charset val="134"/>
      </rPr>
      <t>㎡，通道及交易平台</t>
    </r>
    <r>
      <rPr>
        <sz val="12"/>
        <rFont val="Times New Roman"/>
        <charset val="134"/>
      </rPr>
      <t>1394</t>
    </r>
    <r>
      <rPr>
        <sz val="12"/>
        <rFont val="方正仿宋_GBK"/>
        <charset val="134"/>
      </rPr>
      <t>㎡。</t>
    </r>
    <r>
      <rPr>
        <sz val="12"/>
        <rFont val="Times New Roman"/>
        <charset val="134"/>
      </rPr>
      <t>2.</t>
    </r>
    <r>
      <rPr>
        <sz val="12"/>
        <rFont val="方正仿宋_GBK"/>
        <charset val="134"/>
      </rPr>
      <t>修建排水沟</t>
    </r>
    <r>
      <rPr>
        <sz val="12"/>
        <rFont val="Times New Roman"/>
        <charset val="134"/>
      </rPr>
      <t>104m³</t>
    </r>
    <r>
      <rPr>
        <sz val="12"/>
        <rFont val="方正仿宋_GBK"/>
        <charset val="134"/>
      </rPr>
      <t>、场地硬化</t>
    </r>
    <r>
      <rPr>
        <sz val="12"/>
        <rFont val="Times New Roman"/>
        <charset val="134"/>
      </rPr>
      <t>4130</t>
    </r>
    <r>
      <rPr>
        <sz val="12"/>
        <rFont val="方正仿宋_GBK"/>
        <charset val="134"/>
      </rPr>
      <t>㎡。</t>
    </r>
    <r>
      <rPr>
        <sz val="12"/>
        <rFont val="Times New Roman"/>
        <charset val="134"/>
      </rPr>
      <t>3.</t>
    </r>
    <r>
      <rPr>
        <sz val="12"/>
        <rFont val="方正仿宋_GBK"/>
        <charset val="134"/>
      </rPr>
      <t>挡墙</t>
    </r>
    <r>
      <rPr>
        <sz val="12"/>
        <rFont val="Times New Roman"/>
        <charset val="134"/>
      </rPr>
      <t>353m³</t>
    </r>
    <r>
      <rPr>
        <sz val="12"/>
        <rFont val="方正仿宋_GBK"/>
        <charset val="134"/>
      </rPr>
      <t>、桥一座等。</t>
    </r>
  </si>
  <si>
    <r>
      <rPr>
        <sz val="12"/>
        <rFont val="方正仿宋_GBK"/>
        <charset val="134"/>
      </rPr>
      <t>前卫镇</t>
    </r>
  </si>
  <si>
    <r>
      <rPr>
        <sz val="12"/>
        <rFont val="方正仿宋_GBK"/>
        <charset val="134"/>
      </rPr>
      <t>施永芬</t>
    </r>
  </si>
  <si>
    <r>
      <rPr>
        <sz val="12"/>
        <rFont val="方正仿宋_GBK"/>
        <charset val="134"/>
      </rPr>
      <t>前卫社区、周官村</t>
    </r>
  </si>
  <si>
    <r>
      <rPr>
        <sz val="12"/>
        <rFont val="方正仿宋_GBK"/>
        <charset val="134"/>
      </rPr>
      <t>产业项目</t>
    </r>
  </si>
  <si>
    <t>前卫镇前卫至王官产业发展道路建设项目</t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</si>
  <si>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产业道路硬化</t>
    </r>
    <r>
      <rPr>
        <sz val="12"/>
        <rFont val="Times New Roman"/>
        <charset val="134"/>
      </rPr>
      <t>1500m</t>
    </r>
    <r>
      <rPr>
        <sz val="12"/>
        <rFont val="方正仿宋_GBK"/>
        <charset val="134"/>
      </rPr>
      <t>；</t>
    </r>
    <r>
      <rPr>
        <sz val="12"/>
        <rFont val="Times New Roman"/>
        <charset val="134"/>
      </rPr>
      <t>2.</t>
    </r>
    <r>
      <rPr>
        <sz val="12"/>
        <rFont val="方正仿宋_GBK"/>
        <charset val="134"/>
      </rPr>
      <t>新建路肩总长</t>
    </r>
    <r>
      <rPr>
        <sz val="12"/>
        <rFont val="Times New Roman"/>
        <charset val="134"/>
      </rPr>
      <t>300.0m</t>
    </r>
    <r>
      <rPr>
        <sz val="12"/>
        <rFont val="方正仿宋_GBK"/>
        <charset val="134"/>
      </rPr>
      <t>，高度</t>
    </r>
    <r>
      <rPr>
        <sz val="12"/>
        <rFont val="Times New Roman"/>
        <charset val="134"/>
      </rPr>
      <t>0.9m</t>
    </r>
    <r>
      <rPr>
        <sz val="12"/>
        <rFont val="方正仿宋_GBK"/>
        <charset val="134"/>
      </rPr>
      <t>。</t>
    </r>
  </si>
  <si>
    <r>
      <rPr>
        <sz val="12"/>
        <rFont val="方正仿宋_GBK"/>
        <charset val="134"/>
      </rPr>
      <t>九溪镇</t>
    </r>
  </si>
  <si>
    <r>
      <rPr>
        <sz val="12"/>
        <rFont val="方正仿宋_GBK"/>
        <charset val="134"/>
      </rPr>
      <t>晏</t>
    </r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春</t>
    </r>
  </si>
  <si>
    <r>
      <rPr>
        <sz val="12"/>
        <rFont val="方正仿宋_GBK"/>
        <charset val="134"/>
      </rPr>
      <t>喜乐庄村</t>
    </r>
  </si>
  <si>
    <t>九溪镇喜乐庄民族团结进步示范村建设项目</t>
  </si>
  <si>
    <r>
      <rPr>
        <sz val="12"/>
        <rFont val="方正仿宋_GBK"/>
        <charset val="134"/>
      </rPr>
      <t>打造</t>
    </r>
    <r>
      <rPr>
        <sz val="12"/>
        <rFont val="Times New Roman"/>
        <charset val="134"/>
      </rPr>
      <t>“</t>
    </r>
    <r>
      <rPr>
        <sz val="12"/>
        <rFont val="方正仿宋_GBK"/>
        <charset val="134"/>
      </rPr>
      <t>五位一体</t>
    </r>
    <r>
      <rPr>
        <sz val="12"/>
        <rFont val="Times New Roman"/>
        <charset val="134"/>
      </rPr>
      <t>”</t>
    </r>
    <r>
      <rPr>
        <sz val="12"/>
        <rFont val="方正仿宋_GBK"/>
        <charset val="134"/>
      </rPr>
      <t>综合服务市场：农副产品集散地建设</t>
    </r>
    <r>
      <rPr>
        <sz val="12"/>
        <rFont val="Times New Roman"/>
        <charset val="134"/>
      </rPr>
      <t>267.96</t>
    </r>
    <r>
      <rPr>
        <sz val="12"/>
        <rFont val="方正仿宋_GBK"/>
        <charset val="134"/>
      </rPr>
      <t>㎡；室外附属工程包括场地硬化</t>
    </r>
    <r>
      <rPr>
        <sz val="12"/>
        <rFont val="Times New Roman"/>
        <charset val="134"/>
      </rPr>
      <t>522.82</t>
    </r>
    <r>
      <rPr>
        <sz val="12"/>
        <rFont val="方正仿宋_GBK"/>
        <charset val="134"/>
      </rPr>
      <t>㎡、室外排水沟</t>
    </r>
    <r>
      <rPr>
        <sz val="12"/>
        <rFont val="Times New Roman"/>
        <charset val="134"/>
      </rPr>
      <t>226.64m</t>
    </r>
    <r>
      <rPr>
        <sz val="12"/>
        <rFont val="方正仿宋_GBK"/>
        <charset val="134"/>
      </rPr>
      <t>、太阳能路灯</t>
    </r>
    <r>
      <rPr>
        <sz val="12"/>
        <rFont val="Times New Roman"/>
        <charset val="134"/>
      </rPr>
      <t>4</t>
    </r>
    <r>
      <rPr>
        <sz val="12"/>
        <rFont val="方正仿宋_GBK"/>
        <charset val="134"/>
      </rPr>
      <t>盏、青石围边绿化带</t>
    </r>
    <r>
      <rPr>
        <sz val="12"/>
        <rFont val="Times New Roman"/>
        <charset val="134"/>
      </rPr>
      <t>91.64</t>
    </r>
    <r>
      <rPr>
        <sz val="12"/>
        <rFont val="方正仿宋_GBK"/>
        <charset val="134"/>
      </rPr>
      <t>㎡、金属围栏、室外供水管、强弱电总进线等。</t>
    </r>
  </si>
  <si>
    <t>少数民族发展任务资金</t>
  </si>
  <si>
    <r>
      <rPr>
        <sz val="12"/>
        <rFont val="方正仿宋_GBK"/>
        <charset val="134"/>
      </rPr>
      <t>马家庄村</t>
    </r>
  </si>
  <si>
    <t>九溪镇马家庄村产业调整配套工程</t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</si>
  <si>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彩色透水混凝土路面硬化</t>
    </r>
    <r>
      <rPr>
        <sz val="12"/>
        <rFont val="Times New Roman"/>
        <charset val="134"/>
      </rPr>
      <t>840</t>
    </r>
    <r>
      <rPr>
        <sz val="12"/>
        <rFont val="方正仿宋_GBK"/>
        <charset val="134"/>
      </rPr>
      <t>㎡；</t>
    </r>
    <r>
      <rPr>
        <sz val="12"/>
        <rFont val="Times New Roman"/>
        <charset val="134"/>
      </rPr>
      <t>2.</t>
    </r>
    <r>
      <rPr>
        <sz val="12"/>
        <rFont val="方正仿宋_GBK"/>
        <charset val="134"/>
      </rPr>
      <t>新建泵房</t>
    </r>
    <r>
      <rPr>
        <sz val="12"/>
        <rFont val="Times New Roman"/>
        <charset val="134"/>
      </rPr>
      <t>40.5</t>
    </r>
    <r>
      <rPr>
        <sz val="12"/>
        <rFont val="方正仿宋_GBK"/>
        <charset val="134"/>
      </rPr>
      <t>㎡；</t>
    </r>
    <r>
      <rPr>
        <sz val="12"/>
        <rFont val="Times New Roman"/>
        <charset val="134"/>
      </rPr>
      <t>3.DN125</t>
    </r>
    <r>
      <rPr>
        <sz val="12"/>
        <rFont val="方正仿宋_GBK"/>
        <charset val="134"/>
      </rPr>
      <t>热镀锌钢管</t>
    </r>
    <r>
      <rPr>
        <sz val="12"/>
        <rFont val="Times New Roman"/>
        <charset val="134"/>
      </rPr>
      <t>1800m</t>
    </r>
    <r>
      <rPr>
        <sz val="12"/>
        <rFont val="方正仿宋_GBK"/>
        <charset val="134"/>
      </rPr>
      <t>；</t>
    </r>
    <r>
      <rPr>
        <sz val="12"/>
        <rFont val="Times New Roman"/>
        <charset val="134"/>
      </rPr>
      <t>4.</t>
    </r>
    <r>
      <rPr>
        <sz val="12"/>
        <rFont val="方正仿宋_GBK"/>
        <charset val="134"/>
      </rPr>
      <t>新建农业种植大棚</t>
    </r>
    <r>
      <rPr>
        <sz val="12"/>
        <rFont val="Times New Roman"/>
        <charset val="134"/>
      </rPr>
      <t>10</t>
    </r>
    <r>
      <rPr>
        <sz val="12"/>
        <rFont val="方正仿宋_GBK"/>
        <charset val="134"/>
      </rPr>
      <t>亩。</t>
    </r>
  </si>
  <si>
    <r>
      <rPr>
        <sz val="12"/>
        <rFont val="方正仿宋_GBK"/>
        <charset val="134"/>
      </rPr>
      <t>雄关乡</t>
    </r>
  </si>
  <si>
    <r>
      <rPr>
        <sz val="12"/>
        <rFont val="方正仿宋_GBK"/>
        <charset val="134"/>
      </rPr>
      <t>杨东</t>
    </r>
  </si>
  <si>
    <r>
      <rPr>
        <sz val="12"/>
        <rFont val="方正仿宋_GBK"/>
        <charset val="134"/>
      </rPr>
      <t>窑房村</t>
    </r>
  </si>
  <si>
    <t>雄关乡窑房村梅干菜晾晒厂建设项目</t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</si>
  <si>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建设厂房一座</t>
    </r>
    <r>
      <rPr>
        <sz val="12"/>
        <rFont val="Times New Roman"/>
        <charset val="134"/>
      </rPr>
      <t>451</t>
    </r>
    <r>
      <rPr>
        <sz val="12"/>
        <rFont val="方正仿宋_GBK"/>
        <charset val="134"/>
      </rPr>
      <t>㎡；</t>
    </r>
    <r>
      <rPr>
        <sz val="12"/>
        <rFont val="Times New Roman"/>
        <charset val="134"/>
      </rPr>
      <t>2.</t>
    </r>
    <r>
      <rPr>
        <sz val="12"/>
        <rFont val="方正仿宋_GBK"/>
        <charset val="134"/>
      </rPr>
      <t>道路硬化</t>
    </r>
    <r>
      <rPr>
        <sz val="12"/>
        <rFont val="Times New Roman"/>
        <charset val="134"/>
      </rPr>
      <t>900</t>
    </r>
    <r>
      <rPr>
        <sz val="12"/>
        <rFont val="方正仿宋_GBK"/>
        <charset val="134"/>
      </rPr>
      <t>㎡；</t>
    </r>
    <r>
      <rPr>
        <sz val="12"/>
        <rFont val="Times New Roman"/>
        <charset val="134"/>
      </rPr>
      <t>3.</t>
    </r>
    <r>
      <rPr>
        <sz val="12"/>
        <rFont val="方正仿宋_GBK"/>
        <charset val="134"/>
      </rPr>
      <t>修建挡土墙</t>
    </r>
    <r>
      <rPr>
        <sz val="12"/>
        <rFont val="Times New Roman"/>
        <charset val="134"/>
      </rPr>
      <t>514m³</t>
    </r>
    <r>
      <rPr>
        <sz val="12"/>
        <rFont val="方正仿宋_GBK"/>
        <charset val="134"/>
      </rPr>
      <t>，砖砌围墙</t>
    </r>
    <r>
      <rPr>
        <sz val="12"/>
        <rFont val="Times New Roman"/>
        <charset val="134"/>
      </rPr>
      <t>11m³</t>
    </r>
    <r>
      <rPr>
        <sz val="12"/>
        <rFont val="方正仿宋_GBK"/>
        <charset val="134"/>
      </rPr>
      <t>。</t>
    </r>
  </si>
  <si>
    <r>
      <rPr>
        <sz val="12"/>
        <rFont val="方正仿宋_GBK"/>
        <charset val="134"/>
      </rPr>
      <t>上营村</t>
    </r>
  </si>
  <si>
    <t>雄关乡上营村观音寺产业配套设施建设项目</t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</si>
  <si>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建设电商展销平台一间占地面积</t>
    </r>
    <r>
      <rPr>
        <sz val="12"/>
        <rFont val="Times New Roman"/>
        <charset val="134"/>
      </rPr>
      <t>32.86</t>
    </r>
    <r>
      <rPr>
        <sz val="12"/>
        <rFont val="方正仿宋_GBK"/>
        <charset val="134"/>
      </rPr>
      <t>㎡；</t>
    </r>
    <r>
      <rPr>
        <sz val="12"/>
        <rFont val="Times New Roman"/>
        <charset val="134"/>
      </rPr>
      <t>2.</t>
    </r>
    <r>
      <rPr>
        <sz val="12"/>
        <rFont val="方正仿宋_GBK"/>
        <charset val="134"/>
      </rPr>
      <t>产业道路</t>
    </r>
    <r>
      <rPr>
        <sz val="12"/>
        <rFont val="Times New Roman"/>
        <charset val="134"/>
      </rPr>
      <t>4000</t>
    </r>
    <r>
      <rPr>
        <sz val="12"/>
        <rFont val="方正仿宋_GBK"/>
        <charset val="134"/>
      </rPr>
      <t>㎡，挡土墙</t>
    </r>
    <r>
      <rPr>
        <sz val="12"/>
        <rFont val="Times New Roman"/>
        <charset val="134"/>
      </rPr>
      <t>432.5m³</t>
    </r>
    <r>
      <rPr>
        <sz val="12"/>
        <rFont val="方正仿宋_GBK"/>
        <charset val="134"/>
      </rPr>
      <t>。</t>
    </r>
  </si>
  <si>
    <r>
      <rPr>
        <sz val="12"/>
        <rFont val="方正仿宋_GBK"/>
        <charset val="134"/>
      </rPr>
      <t>下营村</t>
    </r>
  </si>
  <si>
    <t>雄关乡下营村杨柳坝产业发展道路扩建项目</t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</si>
  <si>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杨柳坝产业道路</t>
    </r>
    <r>
      <rPr>
        <sz val="12"/>
        <rFont val="Times New Roman"/>
        <charset val="134"/>
      </rPr>
      <t>2700</t>
    </r>
    <r>
      <rPr>
        <sz val="12"/>
        <rFont val="方正仿宋_GBK"/>
        <charset val="134"/>
      </rPr>
      <t>㎡；</t>
    </r>
    <r>
      <rPr>
        <sz val="12"/>
        <rFont val="Times New Roman"/>
        <charset val="134"/>
      </rPr>
      <t>2.</t>
    </r>
    <r>
      <rPr>
        <sz val="12"/>
        <rFont val="方正仿宋_GBK"/>
        <charset val="134"/>
      </rPr>
      <t>排水沟</t>
    </r>
    <r>
      <rPr>
        <sz val="12"/>
        <rFont val="Times New Roman"/>
        <charset val="134"/>
      </rPr>
      <t>460m</t>
    </r>
    <r>
      <rPr>
        <sz val="12"/>
        <rFont val="方正仿宋_GBK"/>
        <charset val="134"/>
      </rPr>
      <t>；</t>
    </r>
    <r>
      <rPr>
        <sz val="12"/>
        <rFont val="Times New Roman"/>
        <charset val="134"/>
      </rPr>
      <t>3.</t>
    </r>
    <r>
      <rPr>
        <sz val="12"/>
        <rFont val="方正仿宋_GBK"/>
        <charset val="134"/>
      </rPr>
      <t>挡土墙</t>
    </r>
    <r>
      <rPr>
        <sz val="12"/>
        <rFont val="Times New Roman"/>
        <charset val="134"/>
      </rPr>
      <t xml:space="preserve">768m³ </t>
    </r>
    <r>
      <rPr>
        <sz val="12"/>
        <rFont val="方正仿宋_GBK"/>
        <charset val="134"/>
      </rPr>
      <t>。</t>
    </r>
  </si>
  <si>
    <r>
      <rPr>
        <sz val="12"/>
        <rFont val="方正仿宋_GBK"/>
        <charset val="134"/>
      </rPr>
      <t>安化乡</t>
    </r>
  </si>
  <si>
    <r>
      <rPr>
        <sz val="12"/>
        <rFont val="方正仿宋_GBK"/>
        <charset val="134"/>
      </rPr>
      <t>花云芬</t>
    </r>
  </si>
  <si>
    <r>
      <rPr>
        <sz val="12"/>
        <rFont val="方正仿宋_GBK"/>
        <charset val="134"/>
      </rPr>
      <t>光山村</t>
    </r>
  </si>
  <si>
    <t>安化乡光山村多肉产业核心示范区提升项目</t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</si>
  <si>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新建多肉展销中心</t>
    </r>
    <r>
      <rPr>
        <sz val="12"/>
        <rFont val="Times New Roman"/>
        <charset val="134"/>
      </rPr>
      <t>323.67</t>
    </r>
    <r>
      <rPr>
        <sz val="12"/>
        <rFont val="方正仿宋_GBK"/>
        <charset val="134"/>
      </rPr>
      <t>㎡；</t>
    </r>
    <r>
      <rPr>
        <sz val="12"/>
        <rFont val="Times New Roman"/>
        <charset val="134"/>
      </rPr>
      <t>2.</t>
    </r>
    <r>
      <rPr>
        <sz val="12"/>
        <rFont val="方正仿宋_GBK"/>
        <charset val="134"/>
      </rPr>
      <t>道路硬化</t>
    </r>
    <r>
      <rPr>
        <sz val="12"/>
        <rFont val="Times New Roman"/>
        <charset val="134"/>
      </rPr>
      <t>6200</t>
    </r>
    <r>
      <rPr>
        <sz val="12"/>
        <rFont val="方正仿宋_GBK"/>
        <charset val="134"/>
      </rPr>
      <t>㎡；村庄环境提升</t>
    </r>
    <r>
      <rPr>
        <sz val="12"/>
        <rFont val="Times New Roman"/>
        <charset val="134"/>
      </rPr>
      <t>3200</t>
    </r>
    <r>
      <rPr>
        <sz val="12"/>
        <rFont val="方正仿宋_GBK"/>
        <charset val="134"/>
      </rPr>
      <t>㎡。</t>
    </r>
    <r>
      <rPr>
        <sz val="12"/>
        <rFont val="Times New Roman"/>
        <charset val="134"/>
      </rPr>
      <t>3.</t>
    </r>
    <r>
      <rPr>
        <sz val="12"/>
        <rFont val="方正仿宋_GBK"/>
        <charset val="134"/>
      </rPr>
      <t>标准化大棚</t>
    </r>
    <r>
      <rPr>
        <sz val="12"/>
        <rFont val="Times New Roman"/>
        <charset val="134"/>
      </rPr>
      <t>4200</t>
    </r>
    <r>
      <rPr>
        <sz val="12"/>
        <rFont val="方正仿宋_GBK"/>
        <charset val="134"/>
      </rPr>
      <t>㎡</t>
    </r>
  </si>
  <si>
    <t>安化乡光山村多肉产业园旅游配套设施建设项目</t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</si>
  <si>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机耕路硬化</t>
    </r>
    <r>
      <rPr>
        <sz val="12"/>
        <rFont val="Times New Roman"/>
        <charset val="134"/>
      </rPr>
      <t>4800</t>
    </r>
    <r>
      <rPr>
        <sz val="12"/>
        <rFont val="方正仿宋_GBK"/>
        <charset val="134"/>
      </rPr>
      <t>㎡，长</t>
    </r>
    <r>
      <rPr>
        <sz val="12"/>
        <rFont val="Times New Roman"/>
        <charset val="134"/>
      </rPr>
      <t>960m</t>
    </r>
    <r>
      <rPr>
        <sz val="12"/>
        <rFont val="方正仿宋_GBK"/>
        <charset val="134"/>
      </rPr>
      <t>，宽</t>
    </r>
    <r>
      <rPr>
        <sz val="12"/>
        <rFont val="Times New Roman"/>
        <charset val="134"/>
      </rPr>
      <t>1.2-3m</t>
    </r>
    <r>
      <rPr>
        <sz val="12"/>
        <rFont val="方正仿宋_GBK"/>
        <charset val="134"/>
      </rPr>
      <t>；</t>
    </r>
    <r>
      <rPr>
        <sz val="12"/>
        <rFont val="Times New Roman"/>
        <charset val="134"/>
      </rPr>
      <t>2.</t>
    </r>
    <r>
      <rPr>
        <sz val="12"/>
        <rFont val="方正仿宋_GBK"/>
        <charset val="134"/>
      </rPr>
      <t>土方及场地平整</t>
    </r>
    <r>
      <rPr>
        <sz val="12"/>
        <rFont val="Times New Roman"/>
        <charset val="134"/>
      </rPr>
      <t>12300m³</t>
    </r>
    <r>
      <rPr>
        <sz val="12"/>
        <rFont val="方正仿宋_GBK"/>
        <charset val="134"/>
      </rPr>
      <t>；</t>
    </r>
    <r>
      <rPr>
        <sz val="12"/>
        <rFont val="Times New Roman"/>
        <charset val="134"/>
      </rPr>
      <t>3.</t>
    </r>
    <r>
      <rPr>
        <sz val="12"/>
        <rFont val="方正仿宋_GBK"/>
        <charset val="134"/>
      </rPr>
      <t>多肉剧场</t>
    </r>
    <r>
      <rPr>
        <sz val="12"/>
        <rFont val="Times New Roman"/>
        <charset val="134"/>
      </rPr>
      <t>3200</t>
    </r>
    <r>
      <rPr>
        <sz val="12"/>
        <rFont val="方正仿宋_GBK"/>
        <charset val="134"/>
      </rPr>
      <t>㎡。</t>
    </r>
    <r>
      <rPr>
        <sz val="12"/>
        <rFont val="Times New Roman"/>
        <charset val="134"/>
      </rPr>
      <t>4.</t>
    </r>
    <r>
      <rPr>
        <sz val="12"/>
        <rFont val="方正仿宋_GBK"/>
        <charset val="134"/>
      </rPr>
      <t>建设多肉产业园区内部给水灌溉管网、供电设施等。</t>
    </r>
  </si>
  <si>
    <r>
      <rPr>
        <sz val="12"/>
        <rFont val="方正仿宋_GBK"/>
        <charset val="134"/>
      </rPr>
      <t>乡村振兴局</t>
    </r>
  </si>
  <si>
    <r>
      <rPr>
        <sz val="12"/>
        <rFont val="方正仿宋_GBK"/>
        <charset val="134"/>
      </rPr>
      <t>王志伟</t>
    </r>
  </si>
  <si>
    <r>
      <rPr>
        <sz val="12"/>
        <rFont val="方正仿宋_GBK"/>
        <charset val="134"/>
      </rPr>
      <t>江川区</t>
    </r>
  </si>
  <si>
    <r>
      <t>2130507</t>
    </r>
    <r>
      <rPr>
        <sz val="8"/>
        <rFont val="宋体"/>
        <charset val="134"/>
      </rPr>
      <t>贷款奖补和贴现</t>
    </r>
  </si>
  <si>
    <t>江川区小额信贷帮扶贴息资金</t>
  </si>
  <si>
    <r>
      <rPr>
        <sz val="12"/>
        <rFont val="Times New Roman"/>
        <charset val="134"/>
      </rPr>
      <t>2020</t>
    </r>
    <r>
      <rPr>
        <sz val="12"/>
        <rFont val="方正仿宋_GBK"/>
        <charset val="134"/>
      </rPr>
      <t>年发放贷款</t>
    </r>
    <r>
      <rPr>
        <sz val="12"/>
        <rFont val="Times New Roman"/>
        <charset val="134"/>
      </rPr>
      <t>4413.85</t>
    </r>
    <r>
      <rPr>
        <sz val="12"/>
        <rFont val="方正仿宋_GBK"/>
        <charset val="134"/>
      </rPr>
      <t>万元，</t>
    </r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年度预计贴息</t>
    </r>
    <r>
      <rPr>
        <sz val="12"/>
        <rFont val="Times New Roman"/>
        <charset val="134"/>
      </rPr>
      <t>150</t>
    </r>
    <r>
      <rPr>
        <sz val="12"/>
        <rFont val="方正仿宋_GBK"/>
        <charset val="134"/>
      </rPr>
      <t>万元（</t>
    </r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年到期）；</t>
    </r>
    <r>
      <rPr>
        <sz val="12"/>
        <rFont val="Times New Roman"/>
        <charset val="134"/>
      </rPr>
      <t>2021</t>
    </r>
    <r>
      <rPr>
        <sz val="12"/>
        <rFont val="方正仿宋_GBK"/>
        <charset val="134"/>
      </rPr>
      <t>年发放贷款</t>
    </r>
    <r>
      <rPr>
        <sz val="12"/>
        <rFont val="Times New Roman"/>
        <charset val="134"/>
      </rPr>
      <t>140</t>
    </r>
    <r>
      <rPr>
        <sz val="12"/>
        <rFont val="方正仿宋_GBK"/>
        <charset val="134"/>
      </rPr>
      <t>万元，</t>
    </r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年度预计贴息</t>
    </r>
    <r>
      <rPr>
        <sz val="12"/>
        <rFont val="Times New Roman"/>
        <charset val="134"/>
      </rPr>
      <t>10</t>
    </r>
    <r>
      <rPr>
        <sz val="12"/>
        <rFont val="方正仿宋_GBK"/>
        <charset val="134"/>
      </rPr>
      <t>万元；</t>
    </r>
    <r>
      <rPr>
        <sz val="12"/>
        <rFont val="Times New Roman"/>
        <charset val="134"/>
      </rPr>
      <t>2022</t>
    </r>
    <r>
      <rPr>
        <sz val="12"/>
        <rFont val="方正仿宋_GBK"/>
        <charset val="134"/>
      </rPr>
      <t>年预计新增贷款</t>
    </r>
    <r>
      <rPr>
        <sz val="12"/>
        <rFont val="Times New Roman"/>
        <charset val="134"/>
      </rPr>
      <t>160</t>
    </r>
    <r>
      <rPr>
        <sz val="12"/>
        <rFont val="方正仿宋_GBK"/>
        <charset val="134"/>
      </rPr>
      <t>万元，</t>
    </r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年度预计贴息</t>
    </r>
    <r>
      <rPr>
        <sz val="12"/>
        <rFont val="Times New Roman"/>
        <charset val="134"/>
      </rPr>
      <t>10</t>
    </r>
    <r>
      <rPr>
        <sz val="12"/>
        <rFont val="方正仿宋_GBK"/>
        <charset val="134"/>
      </rPr>
      <t>万元；</t>
    </r>
    <r>
      <rPr>
        <sz val="12"/>
        <rFont val="Times New Roman"/>
        <charset val="134"/>
      </rPr>
      <t>2022</t>
    </r>
    <r>
      <rPr>
        <sz val="12"/>
        <rFont val="方正仿宋_GBK"/>
        <charset val="134"/>
      </rPr>
      <t>年度缺口资金</t>
    </r>
    <r>
      <rPr>
        <sz val="12"/>
        <rFont val="Times New Roman"/>
        <charset val="134"/>
      </rPr>
      <t>35</t>
    </r>
    <r>
      <rPr>
        <sz val="12"/>
        <rFont val="方正仿宋_GBK"/>
        <charset val="134"/>
      </rPr>
      <t>万元。</t>
    </r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年度共需资金</t>
    </r>
    <r>
      <rPr>
        <sz val="12"/>
        <rFont val="Times New Roman"/>
        <charset val="134"/>
      </rPr>
      <t>205</t>
    </r>
    <r>
      <rPr>
        <sz val="12"/>
        <rFont val="方正仿宋_GBK"/>
        <charset val="134"/>
      </rPr>
      <t>万元。</t>
    </r>
  </si>
  <si>
    <r>
      <rPr>
        <sz val="12"/>
        <rFont val="方正仿宋_GBK"/>
        <charset val="134"/>
      </rPr>
      <t>教育帮扶</t>
    </r>
  </si>
  <si>
    <r>
      <t>2130506</t>
    </r>
    <r>
      <rPr>
        <sz val="8"/>
        <rFont val="宋体"/>
        <charset val="134"/>
      </rPr>
      <t>社会发展</t>
    </r>
  </si>
  <si>
    <t>江川区雨露计划补助资金</t>
  </si>
  <si>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年全年预计补助</t>
    </r>
    <r>
      <rPr>
        <sz val="12"/>
        <rFont val="Times New Roman"/>
        <charset val="134"/>
      </rPr>
      <t>460</t>
    </r>
    <r>
      <rPr>
        <sz val="12"/>
        <rFont val="方正仿宋_GBK"/>
        <charset val="134"/>
      </rPr>
      <t>人次，每学期</t>
    </r>
    <r>
      <rPr>
        <sz val="12"/>
        <rFont val="Times New Roman"/>
        <charset val="134"/>
      </rPr>
      <t>2500</t>
    </r>
    <r>
      <rPr>
        <sz val="12"/>
        <rFont val="方正仿宋_GBK"/>
        <charset val="134"/>
      </rPr>
      <t>元</t>
    </r>
    <r>
      <rPr>
        <sz val="12"/>
        <rFont val="Times New Roman"/>
        <charset val="134"/>
      </rPr>
      <t>/</t>
    </r>
    <r>
      <rPr>
        <sz val="12"/>
        <rFont val="方正仿宋_GBK"/>
        <charset val="134"/>
      </rPr>
      <t>人，共需补助资金</t>
    </r>
    <r>
      <rPr>
        <sz val="12"/>
        <rFont val="Times New Roman"/>
        <charset val="134"/>
      </rPr>
      <t>115</t>
    </r>
    <r>
      <rPr>
        <sz val="12"/>
        <rFont val="方正仿宋_GBK"/>
        <charset val="134"/>
      </rPr>
      <t>万元。</t>
    </r>
  </si>
  <si>
    <r>
      <rPr>
        <sz val="12"/>
        <rFont val="方正仿宋_GBK"/>
        <charset val="134"/>
      </rPr>
      <t>就业项目</t>
    </r>
  </si>
  <si>
    <r>
      <rPr>
        <sz val="8"/>
        <rFont val="Times New Roman"/>
        <charset val="134"/>
      </rPr>
      <t>2130599.</t>
    </r>
    <r>
      <rPr>
        <sz val="8"/>
        <rFont val="宋体"/>
        <charset val="134"/>
      </rPr>
      <t>其他巩固脱贫衔接乡村振兴支出</t>
    </r>
  </si>
  <si>
    <t>江川区脱贫户及监测对象公益性岗位安置项目</t>
  </si>
  <si>
    <r>
      <rPr>
        <sz val="12"/>
        <rFont val="方正仿宋_GBK"/>
        <charset val="134"/>
      </rPr>
      <t>对超出人社局安置范围且符合岗位要求、有意愿的脱贫户及监测对象，通过财政衔接资金开发乡村公益性岗位进行安置，全年预计安置</t>
    </r>
    <r>
      <rPr>
        <sz val="12"/>
        <rFont val="Times New Roman"/>
        <charset val="134"/>
      </rPr>
      <t>230</t>
    </r>
    <r>
      <rPr>
        <sz val="12"/>
        <rFont val="方正仿宋_GBK"/>
        <charset val="134"/>
      </rPr>
      <t>人。</t>
    </r>
  </si>
  <si>
    <t>江川区就业帮扶车间补助</t>
  </si>
  <si>
    <r>
      <rPr>
        <sz val="12"/>
        <rFont val="方正仿宋_GBK"/>
        <charset val="134"/>
      </rPr>
      <t>经市级认定的就业帮扶车间，对帮扶车间吸纳</t>
    </r>
    <r>
      <rPr>
        <sz val="12"/>
        <rFont val="Times New Roman"/>
        <charset val="134"/>
      </rPr>
      <t>5</t>
    </r>
    <r>
      <rPr>
        <sz val="12"/>
        <rFont val="方正仿宋_GBK"/>
        <charset val="134"/>
      </rPr>
      <t>人以上脱贫劳动力就业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个月以上的，按其发给脱贫劳动力工资的</t>
    </r>
    <r>
      <rPr>
        <sz val="12"/>
        <rFont val="Times New Roman"/>
        <charset val="134"/>
      </rPr>
      <t>15%</t>
    </r>
    <r>
      <rPr>
        <sz val="12"/>
        <rFont val="方正仿宋_GBK"/>
        <charset val="134"/>
      </rPr>
      <t>给予奖补。</t>
    </r>
  </si>
  <si>
    <t>项目管理费</t>
  </si>
  <si>
    <t>乡村振兴项目管理费</t>
  </si>
  <si>
    <r>
      <rPr>
        <sz val="12"/>
        <rFont val="方正仿宋_GBK"/>
        <charset val="134"/>
      </rPr>
      <t>安排中央资金</t>
    </r>
    <r>
      <rPr>
        <sz val="12"/>
        <rFont val="Times New Roman"/>
        <charset val="134"/>
      </rPr>
      <t>1901</t>
    </r>
    <r>
      <rPr>
        <sz val="12"/>
        <rFont val="方正仿宋_GBK"/>
        <charset val="134"/>
      </rPr>
      <t>万元，按照资金总额</t>
    </r>
    <r>
      <rPr>
        <sz val="12"/>
        <rFont val="Times New Roman"/>
        <charset val="134"/>
      </rPr>
      <t>1%</t>
    </r>
    <r>
      <rPr>
        <sz val="12"/>
        <rFont val="方正仿宋_GBK"/>
        <charset val="134"/>
      </rPr>
      <t>的比例提取管理费</t>
    </r>
    <r>
      <rPr>
        <sz val="12"/>
        <rFont val="Times New Roman"/>
        <charset val="134"/>
      </rPr>
      <t>19.01</t>
    </r>
    <r>
      <rPr>
        <sz val="12"/>
        <rFont val="方正仿宋_GBK"/>
        <charset val="134"/>
      </rPr>
      <t>万元，主要用于项目前期方案设计、项目造价、评审、项目招投标、项目监理、验收等工作。</t>
    </r>
  </si>
  <si>
    <t>订单合同</t>
  </si>
  <si>
    <t>新建</t>
  </si>
  <si>
    <t>股份合作</t>
  </si>
  <si>
    <t>村公共服务</t>
  </si>
  <si>
    <t>续建</t>
  </si>
  <si>
    <t>流转聘用</t>
  </si>
  <si>
    <t>村基础设施</t>
  </si>
  <si>
    <t>改扩建</t>
  </si>
  <si>
    <t>是</t>
  </si>
  <si>
    <t>产业化联合体</t>
  </si>
  <si>
    <t>公益岗位</t>
  </si>
  <si>
    <t>否</t>
  </si>
  <si>
    <t>服务协作</t>
  </si>
  <si>
    <t>教育帮扶</t>
  </si>
  <si>
    <t>农村闲置宅基地（闲置农房）盘活利用</t>
  </si>
  <si>
    <t>金融帮扶</t>
  </si>
  <si>
    <t>农户（村集体）直接入股经营</t>
  </si>
  <si>
    <t>就业帮扶</t>
  </si>
  <si>
    <t>担保型联结</t>
  </si>
  <si>
    <t>生活条件改善</t>
  </si>
  <si>
    <t>“市场式”联结</t>
  </si>
  <si>
    <t>危房改造</t>
  </si>
  <si>
    <t>“托管式”联结</t>
  </si>
  <si>
    <t>其他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</si>
</sst>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&quot;年&quot;m&quot;月&quot;d&quot;日&quot;;@"/>
    <numFmt numFmtId="177" formatCode="0.00_ "/>
    <numFmt numFmtId="178" formatCode="0.0000_);[Red]\(0.0000\)"/>
    <numFmt numFmtId="179" formatCode="0.00_);[Red]\(0.00\)"/>
  </numFmts>
  <fonts count="47">
    <font>
      <sz val="12"/>
      <name val="宋体"/>
      <charset val="134"/>
    </font>
    <font>
      <sz val="10.5"/>
      <color rgb="FF666666"/>
      <name val="宋体"/>
      <charset val="134"/>
    </font>
    <font>
      <sz val="11"/>
      <color indexed="8"/>
      <name val="宋体"/>
      <charset val="134"/>
      <scheme val="minor"/>
    </font>
    <font>
      <b/>
      <sz val="14"/>
      <color theme="1"/>
      <name val="仿宋_GB2312"/>
      <charset val="134"/>
    </font>
    <font>
      <b/>
      <sz val="14"/>
      <color rgb="FFFF0000"/>
      <name val="仿宋_GB2312"/>
      <charset val="134"/>
    </font>
    <font>
      <sz val="14"/>
      <color theme="1"/>
      <name val="仿宋_GB2312"/>
      <charset val="134"/>
    </font>
    <font>
      <b/>
      <sz val="22"/>
      <color theme="1"/>
      <name val="仿宋_GB2312"/>
      <charset val="134"/>
    </font>
    <font>
      <b/>
      <sz val="22"/>
      <color theme="1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b/>
      <sz val="12"/>
      <color theme="1"/>
      <name val="宋体"/>
      <charset val="134"/>
    </font>
    <font>
      <sz val="12"/>
      <name val="Times New Roman"/>
      <charset val="134"/>
    </font>
    <font>
      <sz val="10"/>
      <color theme="1"/>
      <name val="Times New Roman"/>
      <charset val="134"/>
    </font>
    <font>
      <sz val="12"/>
      <name val="方正仿宋_GBK"/>
      <charset val="134"/>
    </font>
    <font>
      <sz val="10"/>
      <name val="方正仿宋_GBK"/>
      <charset val="134"/>
    </font>
    <font>
      <sz val="8"/>
      <name val="Times New Roman"/>
      <charset val="134"/>
    </font>
    <font>
      <sz val="9"/>
      <name val="Times New Roman"/>
      <charset val="134"/>
    </font>
    <font>
      <b/>
      <sz val="14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方正小标宋_GBK"/>
      <charset val="134"/>
    </font>
    <font>
      <sz val="11"/>
      <name val="方正小标宋_GBK"/>
      <charset val="134"/>
    </font>
    <font>
      <b/>
      <sz val="12"/>
      <color theme="1"/>
      <name val="仿宋_GB2312"/>
      <charset val="134"/>
    </font>
    <font>
      <sz val="10"/>
      <color theme="1"/>
      <name val="宋体"/>
      <charset val="134"/>
    </font>
    <font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8" fillId="14" borderId="6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9" borderId="5" applyNumberFormat="0" applyFon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7" fillId="26" borderId="11" applyNumberFormat="0" applyAlignment="0" applyProtection="0">
      <alignment vertical="center"/>
    </xf>
    <xf numFmtId="0" fontId="38" fillId="26" borderId="6" applyNumberFormat="0" applyAlignment="0" applyProtection="0">
      <alignment vertical="center"/>
    </xf>
    <xf numFmtId="0" fontId="39" fillId="29" borderId="12" applyNumberForma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41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178" fontId="3" fillId="0" borderId="0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left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78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178" fontId="16" fillId="0" borderId="1" xfId="0" applyNumberFormat="1" applyFont="1" applyFill="1" applyBorder="1" applyAlignment="1">
      <alignment horizontal="center" vertical="center" wrapText="1"/>
    </xf>
    <xf numFmtId="178" fontId="14" fillId="0" borderId="1" xfId="0" applyNumberFormat="1" applyFont="1" applyFill="1" applyBorder="1" applyAlignment="1">
      <alignment horizontal="left" vertical="center" wrapText="1"/>
    </xf>
    <xf numFmtId="0" fontId="17" fillId="0" borderId="1" xfId="0" applyNumberFormat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178" fontId="18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178" fontId="16" fillId="0" borderId="1" xfId="0" applyNumberFormat="1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8" fontId="20" fillId="0" borderId="1" xfId="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 wrapText="1"/>
    </xf>
    <xf numFmtId="178" fontId="14" fillId="0" borderId="1" xfId="0" applyNumberFormat="1" applyFont="1" applyFill="1" applyBorder="1" applyAlignment="1">
      <alignment horizontal="center" vertical="center"/>
    </xf>
    <xf numFmtId="179" fontId="14" fillId="0" borderId="1" xfId="0" applyNumberFormat="1" applyFont="1" applyFill="1" applyBorder="1" applyAlignment="1">
      <alignment horizontal="center" vertical="center" wrapText="1"/>
    </xf>
    <xf numFmtId="179" fontId="14" fillId="0" borderId="1" xfId="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\11&#26376;\2022&#24180;&#39033;&#30446;&#23454;&#26045;&#35745;&#21010;&#34920;\&#26032;&#24179;&#21439;2022&#24180;&#24230;&#24041;&#22266;&#21046;&#25299;&#23637;&#33073;&#36139;&#25915;&#22362;&#25104;&#26524;&#21644;&#20065;&#26449;&#25391;&#20852;&#39033;&#30446;&#35745;&#21010;&#34920;&#65288;&#26032;&#24179;&#21439;&#32423;&#27719;&#24635;)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Data\My%20Documents\WeChat%20Files\wxid_91dtl0w9wx9u22\FileStorage\File\2022-12\&#23425;&#28023;&#34903;&#3694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dministrator\Documents\WeChat%20Files\wxid_12rbg8rb7kq622\FileStorage\File\2022-11\&#21069;&#2135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Data\My%20Documents\WeChat%20Files\wxid_91dtl0w9wx9u22\FileStorage\File\2022-12\&#20061;&#28330;&#3821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Data\My%20Documents\WeChat%20Files\wxid_91dtl0w9wx9u22\FileStorage\File\2022-12\&#27743;&#22478;&#38215;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Data\My%20Documents\WeChat%20Files\wxid_91dtl0w9wx9u22\FileStorage\File\2022-12\&#38596;&#20851;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Data\My%20Documents\WeChat%20Files\wxid_91dtl0w9wx9u22\FileStorage\File\2022-12\&#38596;&#20851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ome\user\Desktop\home\user\Desktop\2023&#24180;&#24230;&#8220;&#21313;&#30334;&#21315;&#19975;&#24037;&#31243;&#8221;&#39033;&#30446;&#35745;&#21010;&#34920;&#20061;&#2833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ome\user\Desktop\2023&#39033;&#30446;&#30003;&#25253;&#26368;&#32456;&#31295;\&#27743;&#22478;&#38215;&#20415;&#31614;&#12308;2022&#12309;13&#21495;&#38468;&#20214;2-12.2&#20462;&#2591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计划汇总表（参考）"/>
      <sheetName val="Sheet1"/>
      <sheetName val="项目计划表"/>
      <sheetName val="Sheet5"/>
      <sheetName val="十四五"/>
      <sheetName val="项目分类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项目计划表"/>
      <sheetName val="Sheet2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项目计划表"/>
      <sheetName val="Sheet2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项目计划表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FF0000"/>
    <pageSetUpPr fitToPage="1"/>
  </sheetPr>
  <dimension ref="A1:O26"/>
  <sheetViews>
    <sheetView tabSelected="1" view="pageBreakPreview" zoomScaleNormal="62" workbookViewId="0">
      <pane ySplit="6" topLeftCell="A22" activePane="bottomLeft" state="frozen"/>
      <selection/>
      <selection pane="bottomLeft" activeCell="H25" sqref="H25"/>
    </sheetView>
  </sheetViews>
  <sheetFormatPr defaultColWidth="9" defaultRowHeight="46" customHeight="1"/>
  <cols>
    <col min="1" max="1" width="4.625" style="5" customWidth="1"/>
    <col min="2" max="2" width="12.625" style="5" customWidth="1"/>
    <col min="3" max="3" width="8.75" style="5" customWidth="1"/>
    <col min="4" max="4" width="12" style="5" customWidth="1"/>
    <col min="5" max="6" width="12.125" style="3" customWidth="1"/>
    <col min="7" max="7" width="29.625" style="6" customWidth="1"/>
    <col min="8" max="8" width="38.25" style="6" customWidth="1"/>
    <col min="9" max="9" width="10.375" style="7" customWidth="1"/>
    <col min="10" max="11" width="10.125" style="7" customWidth="1"/>
    <col min="12" max="13" width="8.5" style="7" customWidth="1"/>
    <col min="14" max="14" width="9.125" style="8" customWidth="1"/>
    <col min="15" max="15" width="9" style="8"/>
    <col min="16" max="16366" width="74.8416666666667" style="8"/>
    <col min="16367" max="16384" width="9" style="8"/>
  </cols>
  <sheetData>
    <row r="1" ht="18.75" spans="1:2">
      <c r="A1" s="9" t="s">
        <v>0</v>
      </c>
      <c r="B1" s="9"/>
    </row>
    <row r="2" s="3" customFormat="1" ht="27" spans="1:15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="3" customFormat="1" ht="18.75" spans="1:15">
      <c r="A3" s="12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32"/>
      <c r="O3" s="32"/>
    </row>
    <row r="4" s="3" customFormat="1" ht="18.75" spans="1:15">
      <c r="A4" s="14" t="s">
        <v>3</v>
      </c>
      <c r="B4" s="14" t="s">
        <v>4</v>
      </c>
      <c r="C4" s="14" t="s">
        <v>5</v>
      </c>
      <c r="D4" s="14" t="s">
        <v>6</v>
      </c>
      <c r="E4" s="15" t="s">
        <v>7</v>
      </c>
      <c r="F4" s="16" t="s">
        <v>8</v>
      </c>
      <c r="G4" s="15" t="s">
        <v>9</v>
      </c>
      <c r="H4" s="15" t="s">
        <v>10</v>
      </c>
      <c r="I4" s="33" t="s">
        <v>11</v>
      </c>
      <c r="J4" s="33" t="s">
        <v>12</v>
      </c>
      <c r="K4" s="33"/>
      <c r="L4" s="34" t="s">
        <v>13</v>
      </c>
      <c r="M4" s="34"/>
      <c r="N4" s="34" t="s">
        <v>14</v>
      </c>
      <c r="O4" s="35" t="s">
        <v>15</v>
      </c>
    </row>
    <row r="5" s="3" customFormat="1" ht="13" customHeight="1" spans="1:15">
      <c r="A5" s="14"/>
      <c r="B5" s="14"/>
      <c r="C5" s="14"/>
      <c r="D5" s="14"/>
      <c r="E5" s="15"/>
      <c r="F5" s="16"/>
      <c r="G5" s="15"/>
      <c r="H5" s="15"/>
      <c r="I5" s="33"/>
      <c r="J5" s="36" t="s">
        <v>16</v>
      </c>
      <c r="K5" s="34" t="s">
        <v>17</v>
      </c>
      <c r="L5" s="34" t="s">
        <v>18</v>
      </c>
      <c r="M5" s="34" t="s">
        <v>19</v>
      </c>
      <c r="N5" s="34"/>
      <c r="O5" s="35"/>
    </row>
    <row r="6" s="3" customFormat="1" ht="27" customHeight="1" spans="1:15">
      <c r="A6" s="14"/>
      <c r="B6" s="14"/>
      <c r="C6" s="14"/>
      <c r="D6" s="14"/>
      <c r="E6" s="15"/>
      <c r="F6" s="16"/>
      <c r="G6" s="15"/>
      <c r="H6" s="15"/>
      <c r="I6" s="33"/>
      <c r="J6" s="36"/>
      <c r="K6" s="34"/>
      <c r="L6" s="34"/>
      <c r="M6" s="34"/>
      <c r="N6" s="34"/>
      <c r="O6" s="35"/>
    </row>
    <row r="7" s="3" customFormat="1" ht="37" customHeight="1" spans="1:15">
      <c r="A7" s="17" t="s">
        <v>20</v>
      </c>
      <c r="B7" s="17"/>
      <c r="C7" s="17"/>
      <c r="D7" s="18" t="s">
        <v>21</v>
      </c>
      <c r="E7" s="19"/>
      <c r="F7" s="19"/>
      <c r="G7" s="19"/>
      <c r="H7" s="20"/>
      <c r="I7" s="37">
        <f>SUM(I8:I26)</f>
        <v>2536.99</v>
      </c>
      <c r="J7" s="37">
        <f>SUM(J8:J26)</f>
        <v>1901</v>
      </c>
      <c r="K7" s="37">
        <f>SUM(K8:K26)</f>
        <v>635.99</v>
      </c>
      <c r="L7" s="17"/>
      <c r="M7" s="17"/>
      <c r="N7" s="38"/>
      <c r="O7" s="38"/>
    </row>
    <row r="8" s="3" customFormat="1" ht="57" customHeight="1" spans="1:15">
      <c r="A8" s="21">
        <v>1</v>
      </c>
      <c r="B8" s="22" t="s">
        <v>22</v>
      </c>
      <c r="C8" s="22" t="s">
        <v>23</v>
      </c>
      <c r="D8" s="22" t="s">
        <v>24</v>
      </c>
      <c r="E8" s="22" t="s">
        <v>25</v>
      </c>
      <c r="F8" s="23" t="s">
        <v>26</v>
      </c>
      <c r="G8" s="24" t="s">
        <v>27</v>
      </c>
      <c r="H8" s="25" t="s">
        <v>28</v>
      </c>
      <c r="I8" s="39">
        <v>95</v>
      </c>
      <c r="J8" s="39">
        <v>95</v>
      </c>
      <c r="K8" s="39" t="s">
        <v>29</v>
      </c>
      <c r="L8" s="21">
        <v>316</v>
      </c>
      <c r="M8" s="21">
        <v>1021</v>
      </c>
      <c r="N8" s="22" t="s">
        <v>30</v>
      </c>
      <c r="O8" s="40"/>
    </row>
    <row r="9" s="3" customFormat="1" ht="64" customHeight="1" spans="1:15">
      <c r="A9" s="21">
        <v>2</v>
      </c>
      <c r="B9" s="22" t="s">
        <v>31</v>
      </c>
      <c r="C9" s="22" t="s">
        <v>32</v>
      </c>
      <c r="D9" s="22" t="s">
        <v>33</v>
      </c>
      <c r="E9" s="24" t="s">
        <v>34</v>
      </c>
      <c r="F9" s="26" t="s">
        <v>35</v>
      </c>
      <c r="G9" s="24" t="s">
        <v>36</v>
      </c>
      <c r="H9" s="25" t="s">
        <v>37</v>
      </c>
      <c r="I9" s="39">
        <v>110</v>
      </c>
      <c r="J9" s="39">
        <v>110</v>
      </c>
      <c r="K9" s="39" t="s">
        <v>29</v>
      </c>
      <c r="L9" s="21">
        <v>1867</v>
      </c>
      <c r="M9" s="21">
        <v>6257</v>
      </c>
      <c r="N9" s="22" t="s">
        <v>30</v>
      </c>
      <c r="O9" s="40"/>
    </row>
    <row r="10" s="3" customFormat="1" ht="57" customHeight="1" spans="1:15">
      <c r="A10" s="21">
        <v>3</v>
      </c>
      <c r="B10" s="22" t="s">
        <v>31</v>
      </c>
      <c r="C10" s="22"/>
      <c r="D10" s="22" t="s">
        <v>38</v>
      </c>
      <c r="E10" s="22" t="s">
        <v>25</v>
      </c>
      <c r="F10" s="23" t="s">
        <v>26</v>
      </c>
      <c r="G10" s="24" t="s">
        <v>39</v>
      </c>
      <c r="H10" s="25" t="s">
        <v>40</v>
      </c>
      <c r="I10" s="39">
        <v>60</v>
      </c>
      <c r="J10" s="39">
        <v>60</v>
      </c>
      <c r="K10" s="39" t="s">
        <v>29</v>
      </c>
      <c r="L10" s="21">
        <v>1175</v>
      </c>
      <c r="M10" s="21">
        <v>3471</v>
      </c>
      <c r="N10" s="22" t="s">
        <v>30</v>
      </c>
      <c r="O10" s="40"/>
    </row>
    <row r="11" s="3" customFormat="1" ht="81" customHeight="1" spans="1:15">
      <c r="A11" s="21">
        <v>4</v>
      </c>
      <c r="B11" s="22" t="s">
        <v>31</v>
      </c>
      <c r="C11" s="22"/>
      <c r="D11" s="22" t="s">
        <v>41</v>
      </c>
      <c r="E11" s="22" t="s">
        <v>25</v>
      </c>
      <c r="F11" s="23" t="s">
        <v>26</v>
      </c>
      <c r="G11" s="24" t="s">
        <v>42</v>
      </c>
      <c r="H11" s="25" t="s">
        <v>43</v>
      </c>
      <c r="I11" s="39">
        <v>159.99</v>
      </c>
      <c r="J11" s="39">
        <v>59.99</v>
      </c>
      <c r="K11" s="39">
        <v>100</v>
      </c>
      <c r="L11" s="21">
        <v>2657</v>
      </c>
      <c r="M11" s="21">
        <v>8722</v>
      </c>
      <c r="N11" s="22" t="s">
        <v>30</v>
      </c>
      <c r="O11" s="40"/>
    </row>
    <row r="12" s="3" customFormat="1" ht="81" customHeight="1" spans="1:15">
      <c r="A12" s="21">
        <v>5</v>
      </c>
      <c r="B12" s="22" t="s">
        <v>44</v>
      </c>
      <c r="C12" s="22" t="s">
        <v>45</v>
      </c>
      <c r="D12" s="22" t="s">
        <v>46</v>
      </c>
      <c r="E12" s="22" t="s">
        <v>25</v>
      </c>
      <c r="F12" s="23" t="s">
        <v>26</v>
      </c>
      <c r="G12" s="24" t="s">
        <v>47</v>
      </c>
      <c r="H12" s="25" t="s">
        <v>48</v>
      </c>
      <c r="I12" s="39">
        <v>100</v>
      </c>
      <c r="J12" s="39">
        <v>50</v>
      </c>
      <c r="K12" s="39">
        <v>50</v>
      </c>
      <c r="L12" s="21">
        <v>172</v>
      </c>
      <c r="M12" s="21">
        <v>508</v>
      </c>
      <c r="N12" s="22" t="s">
        <v>30</v>
      </c>
      <c r="O12" s="22" t="s">
        <v>49</v>
      </c>
    </row>
    <row r="13" s="3" customFormat="1" ht="66" customHeight="1" spans="1:15">
      <c r="A13" s="21">
        <v>6</v>
      </c>
      <c r="B13" s="22" t="s">
        <v>44</v>
      </c>
      <c r="C13" s="22"/>
      <c r="D13" s="22" t="s">
        <v>50</v>
      </c>
      <c r="E13" s="24" t="s">
        <v>34</v>
      </c>
      <c r="F13" s="26" t="s">
        <v>35</v>
      </c>
      <c r="G13" s="24" t="s">
        <v>51</v>
      </c>
      <c r="H13" s="25" t="s">
        <v>52</v>
      </c>
      <c r="I13" s="41">
        <v>150</v>
      </c>
      <c r="J13" s="39">
        <v>150</v>
      </c>
      <c r="K13" s="39" t="s">
        <v>29</v>
      </c>
      <c r="L13" s="21">
        <v>1615</v>
      </c>
      <c r="M13" s="21">
        <v>4644</v>
      </c>
      <c r="N13" s="22" t="s">
        <v>30</v>
      </c>
      <c r="O13" s="40"/>
    </row>
    <row r="14" s="3" customFormat="1" ht="51" customHeight="1" spans="1:15">
      <c r="A14" s="21">
        <v>7</v>
      </c>
      <c r="B14" s="22" t="s">
        <v>53</v>
      </c>
      <c r="C14" s="22" t="s">
        <v>54</v>
      </c>
      <c r="D14" s="22" t="s">
        <v>55</v>
      </c>
      <c r="E14" s="22" t="s">
        <v>56</v>
      </c>
      <c r="F14" s="26" t="s">
        <v>35</v>
      </c>
      <c r="G14" s="24" t="s">
        <v>57</v>
      </c>
      <c r="H14" s="25" t="s">
        <v>58</v>
      </c>
      <c r="I14" s="42">
        <v>110</v>
      </c>
      <c r="J14" s="39">
        <v>110</v>
      </c>
      <c r="K14" s="39" t="s">
        <v>29</v>
      </c>
      <c r="L14" s="21">
        <v>3056</v>
      </c>
      <c r="M14" s="21">
        <v>7881</v>
      </c>
      <c r="N14" s="22" t="s">
        <v>30</v>
      </c>
      <c r="O14" s="40"/>
    </row>
    <row r="15" s="3" customFormat="1" ht="105" customHeight="1" spans="1:15">
      <c r="A15" s="21">
        <v>8</v>
      </c>
      <c r="B15" s="22" t="s">
        <v>59</v>
      </c>
      <c r="C15" s="22" t="s">
        <v>60</v>
      </c>
      <c r="D15" s="22" t="s">
        <v>61</v>
      </c>
      <c r="E15" s="24" t="s">
        <v>34</v>
      </c>
      <c r="F15" s="26" t="s">
        <v>35</v>
      </c>
      <c r="G15" s="27" t="s">
        <v>62</v>
      </c>
      <c r="H15" s="25" t="s">
        <v>63</v>
      </c>
      <c r="I15" s="43">
        <v>205</v>
      </c>
      <c r="J15" s="43">
        <v>100</v>
      </c>
      <c r="K15" s="39">
        <v>105</v>
      </c>
      <c r="L15" s="44">
        <v>1357</v>
      </c>
      <c r="M15" s="44">
        <v>3397</v>
      </c>
      <c r="N15" s="22" t="s">
        <v>30</v>
      </c>
      <c r="O15" s="24" t="s">
        <v>64</v>
      </c>
    </row>
    <row r="16" s="3" customFormat="1" ht="71" customHeight="1" spans="1:15">
      <c r="A16" s="21">
        <v>9</v>
      </c>
      <c r="B16" s="22" t="s">
        <v>59</v>
      </c>
      <c r="C16" s="22"/>
      <c r="D16" s="22" t="s">
        <v>65</v>
      </c>
      <c r="E16" s="24" t="s">
        <v>34</v>
      </c>
      <c r="F16" s="26" t="s">
        <v>35</v>
      </c>
      <c r="G16" s="24" t="s">
        <v>66</v>
      </c>
      <c r="H16" s="25" t="s">
        <v>67</v>
      </c>
      <c r="I16" s="39">
        <v>120</v>
      </c>
      <c r="J16" s="39">
        <v>120</v>
      </c>
      <c r="K16" s="39" t="s">
        <v>29</v>
      </c>
      <c r="L16" s="21">
        <v>845</v>
      </c>
      <c r="M16" s="21">
        <v>2175</v>
      </c>
      <c r="N16" s="22" t="s">
        <v>30</v>
      </c>
      <c r="O16" s="40"/>
    </row>
    <row r="17" s="3" customFormat="1" ht="50" customHeight="1" spans="1:15">
      <c r="A17" s="21">
        <v>10</v>
      </c>
      <c r="B17" s="22" t="s">
        <v>68</v>
      </c>
      <c r="C17" s="22" t="s">
        <v>69</v>
      </c>
      <c r="D17" s="22" t="s">
        <v>70</v>
      </c>
      <c r="E17" s="22" t="s">
        <v>56</v>
      </c>
      <c r="F17" s="26" t="s">
        <v>35</v>
      </c>
      <c r="G17" s="24" t="s">
        <v>71</v>
      </c>
      <c r="H17" s="25" t="s">
        <v>72</v>
      </c>
      <c r="I17" s="39">
        <v>150</v>
      </c>
      <c r="J17" s="39">
        <v>150</v>
      </c>
      <c r="K17" s="39" t="s">
        <v>29</v>
      </c>
      <c r="L17" s="21">
        <v>401</v>
      </c>
      <c r="M17" s="21">
        <v>1213</v>
      </c>
      <c r="N17" s="22" t="s">
        <v>30</v>
      </c>
      <c r="O17" s="40"/>
    </row>
    <row r="18" s="3" customFormat="1" ht="50" customHeight="1" spans="1:15">
      <c r="A18" s="21">
        <v>11</v>
      </c>
      <c r="B18" s="22" t="s">
        <v>68</v>
      </c>
      <c r="C18" s="22"/>
      <c r="D18" s="22" t="s">
        <v>73</v>
      </c>
      <c r="E18" s="22" t="s">
        <v>56</v>
      </c>
      <c r="F18" s="26" t="s">
        <v>35</v>
      </c>
      <c r="G18" s="24" t="s">
        <v>74</v>
      </c>
      <c r="H18" s="25" t="s">
        <v>75</v>
      </c>
      <c r="I18" s="39">
        <v>80</v>
      </c>
      <c r="J18" s="39">
        <v>80</v>
      </c>
      <c r="K18" s="39" t="s">
        <v>29</v>
      </c>
      <c r="L18" s="21">
        <v>54</v>
      </c>
      <c r="M18" s="21">
        <v>153</v>
      </c>
      <c r="N18" s="22" t="s">
        <v>30</v>
      </c>
      <c r="O18" s="40"/>
    </row>
    <row r="19" s="3" customFormat="1" ht="50" customHeight="1" spans="1:15">
      <c r="A19" s="21">
        <v>12</v>
      </c>
      <c r="B19" s="22" t="s">
        <v>68</v>
      </c>
      <c r="C19" s="22"/>
      <c r="D19" s="22" t="s">
        <v>76</v>
      </c>
      <c r="E19" s="22" t="s">
        <v>25</v>
      </c>
      <c r="F19" s="23" t="s">
        <v>26</v>
      </c>
      <c r="G19" s="24" t="s">
        <v>77</v>
      </c>
      <c r="H19" s="25" t="s">
        <v>78</v>
      </c>
      <c r="I19" s="39">
        <v>82</v>
      </c>
      <c r="J19" s="39">
        <v>82</v>
      </c>
      <c r="K19" s="39" t="s">
        <v>29</v>
      </c>
      <c r="L19" s="21">
        <v>167</v>
      </c>
      <c r="M19" s="21">
        <v>492</v>
      </c>
      <c r="N19" s="22" t="s">
        <v>30</v>
      </c>
      <c r="O19" s="40"/>
    </row>
    <row r="20" s="4" customFormat="1" ht="50" customHeight="1" spans="1:15">
      <c r="A20" s="21">
        <v>13</v>
      </c>
      <c r="B20" s="22" t="s">
        <v>79</v>
      </c>
      <c r="C20" s="22" t="s">
        <v>80</v>
      </c>
      <c r="D20" s="22" t="s">
        <v>81</v>
      </c>
      <c r="E20" s="24" t="s">
        <v>34</v>
      </c>
      <c r="F20" s="26" t="s">
        <v>35</v>
      </c>
      <c r="G20" s="24" t="s">
        <v>82</v>
      </c>
      <c r="H20" s="25" t="s">
        <v>83</v>
      </c>
      <c r="I20" s="39">
        <v>200</v>
      </c>
      <c r="J20" s="39">
        <v>200</v>
      </c>
      <c r="K20" s="39" t="s">
        <v>29</v>
      </c>
      <c r="L20" s="21">
        <v>671</v>
      </c>
      <c r="M20" s="21">
        <v>2215</v>
      </c>
      <c r="N20" s="22" t="s">
        <v>30</v>
      </c>
      <c r="O20" s="40"/>
    </row>
    <row r="21" s="4" customFormat="1" ht="63" customHeight="1" spans="1:15">
      <c r="A21" s="21">
        <v>14</v>
      </c>
      <c r="B21" s="22" t="s">
        <v>79</v>
      </c>
      <c r="C21" s="22"/>
      <c r="D21" s="22" t="s">
        <v>81</v>
      </c>
      <c r="E21" s="24" t="s">
        <v>34</v>
      </c>
      <c r="F21" s="26" t="s">
        <v>35</v>
      </c>
      <c r="G21" s="24" t="s">
        <v>84</v>
      </c>
      <c r="H21" s="25" t="s">
        <v>85</v>
      </c>
      <c r="I21" s="39">
        <v>290</v>
      </c>
      <c r="J21" s="39">
        <v>290</v>
      </c>
      <c r="K21" s="39" t="s">
        <v>29</v>
      </c>
      <c r="L21" s="21">
        <v>671</v>
      </c>
      <c r="M21" s="21">
        <v>2215</v>
      </c>
      <c r="N21" s="22" t="s">
        <v>30</v>
      </c>
      <c r="O21" s="40"/>
    </row>
    <row r="22" s="4" customFormat="1" ht="99" customHeight="1" spans="1:15">
      <c r="A22" s="21">
        <v>15</v>
      </c>
      <c r="B22" s="22" t="s">
        <v>86</v>
      </c>
      <c r="C22" s="22" t="s">
        <v>87</v>
      </c>
      <c r="D22" s="22" t="s">
        <v>88</v>
      </c>
      <c r="E22" s="21" t="s">
        <v>56</v>
      </c>
      <c r="F22" s="28" t="s">
        <v>89</v>
      </c>
      <c r="G22" s="27" t="s">
        <v>90</v>
      </c>
      <c r="H22" s="25" t="s">
        <v>91</v>
      </c>
      <c r="I22" s="39">
        <v>205</v>
      </c>
      <c r="J22" s="39">
        <v>100</v>
      </c>
      <c r="K22" s="39">
        <f>I22-J22</f>
        <v>105</v>
      </c>
      <c r="L22" s="21">
        <v>900</v>
      </c>
      <c r="M22" s="21">
        <v>3100</v>
      </c>
      <c r="N22" s="22" t="s">
        <v>30</v>
      </c>
      <c r="O22" s="40"/>
    </row>
    <row r="23" s="4" customFormat="1" ht="48" customHeight="1" spans="1:15">
      <c r="A23" s="21">
        <v>16</v>
      </c>
      <c r="B23" s="22" t="s">
        <v>86</v>
      </c>
      <c r="C23" s="22"/>
      <c r="D23" s="22" t="s">
        <v>88</v>
      </c>
      <c r="E23" s="21" t="s">
        <v>92</v>
      </c>
      <c r="F23" s="28" t="s">
        <v>93</v>
      </c>
      <c r="G23" s="27" t="s">
        <v>94</v>
      </c>
      <c r="H23" s="25" t="s">
        <v>95</v>
      </c>
      <c r="I23" s="39">
        <v>115</v>
      </c>
      <c r="J23" s="39">
        <v>30</v>
      </c>
      <c r="K23" s="39">
        <f>I23-J23</f>
        <v>85</v>
      </c>
      <c r="L23" s="21">
        <v>460</v>
      </c>
      <c r="M23" s="21">
        <v>460</v>
      </c>
      <c r="N23" s="22" t="s">
        <v>30</v>
      </c>
      <c r="O23" s="40"/>
    </row>
    <row r="24" s="4" customFormat="1" ht="68" customHeight="1" spans="1:15">
      <c r="A24" s="21">
        <v>17</v>
      </c>
      <c r="B24" s="22" t="s">
        <v>86</v>
      </c>
      <c r="C24" s="22"/>
      <c r="D24" s="22" t="s">
        <v>88</v>
      </c>
      <c r="E24" s="21" t="s">
        <v>96</v>
      </c>
      <c r="F24" s="28" t="s">
        <v>97</v>
      </c>
      <c r="G24" s="29" t="s">
        <v>98</v>
      </c>
      <c r="H24" s="30" t="s">
        <v>99</v>
      </c>
      <c r="I24" s="39">
        <v>200</v>
      </c>
      <c r="J24" s="39">
        <v>70</v>
      </c>
      <c r="K24" s="39">
        <f>I24-J24</f>
        <v>130</v>
      </c>
      <c r="L24" s="21">
        <v>230</v>
      </c>
      <c r="M24" s="21">
        <v>230</v>
      </c>
      <c r="N24" s="22" t="s">
        <v>30</v>
      </c>
      <c r="O24" s="40"/>
    </row>
    <row r="25" s="4" customFormat="1" ht="60" customHeight="1" spans="1:15">
      <c r="A25" s="21">
        <v>18</v>
      </c>
      <c r="B25" s="22" t="s">
        <v>86</v>
      </c>
      <c r="C25" s="22"/>
      <c r="D25" s="22" t="s">
        <v>88</v>
      </c>
      <c r="E25" s="21" t="s">
        <v>96</v>
      </c>
      <c r="F25" s="28" t="s">
        <v>97</v>
      </c>
      <c r="G25" s="29" t="s">
        <v>100</v>
      </c>
      <c r="H25" s="30" t="s">
        <v>101</v>
      </c>
      <c r="I25" s="39">
        <v>25</v>
      </c>
      <c r="J25" s="39">
        <v>25</v>
      </c>
      <c r="K25" s="39"/>
      <c r="L25" s="21">
        <v>35</v>
      </c>
      <c r="M25" s="21">
        <v>35</v>
      </c>
      <c r="N25" s="22" t="s">
        <v>30</v>
      </c>
      <c r="O25" s="40"/>
    </row>
    <row r="26" s="4" customFormat="1" ht="78" customHeight="1" spans="1:15">
      <c r="A26" s="21">
        <v>19</v>
      </c>
      <c r="B26" s="22" t="s">
        <v>86</v>
      </c>
      <c r="C26" s="22"/>
      <c r="D26" s="22" t="s">
        <v>88</v>
      </c>
      <c r="E26" s="29" t="s">
        <v>102</v>
      </c>
      <c r="F26" s="28" t="s">
        <v>97</v>
      </c>
      <c r="G26" s="24" t="s">
        <v>103</v>
      </c>
      <c r="H26" s="31" t="s">
        <v>104</v>
      </c>
      <c r="I26" s="39">
        <v>80</v>
      </c>
      <c r="J26" s="39">
        <v>19.01</v>
      </c>
      <c r="K26" s="39">
        <f>I26-J26</f>
        <v>60.99</v>
      </c>
      <c r="L26" s="21"/>
      <c r="M26" s="21"/>
      <c r="N26" s="22" t="s">
        <v>30</v>
      </c>
      <c r="O26" s="40"/>
    </row>
  </sheetData>
  <autoFilter ref="A6:O26">
    <extLst/>
  </autoFilter>
  <mergeCells count="28">
    <mergeCell ref="A1:B1"/>
    <mergeCell ref="A2:O2"/>
    <mergeCell ref="A3:M3"/>
    <mergeCell ref="J4:K4"/>
    <mergeCell ref="L4:M4"/>
    <mergeCell ref="A7:C7"/>
    <mergeCell ref="D7:H7"/>
    <mergeCell ref="A4:A6"/>
    <mergeCell ref="B4:B6"/>
    <mergeCell ref="C4:C6"/>
    <mergeCell ref="C9:C11"/>
    <mergeCell ref="C12:C13"/>
    <mergeCell ref="C15:C16"/>
    <mergeCell ref="C17:C19"/>
    <mergeCell ref="C20:C21"/>
    <mergeCell ref="C22:C2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4:N6"/>
    <mergeCell ref="O4:O6"/>
  </mergeCells>
  <dataValidations count="8">
    <dataValidation type="list" allowBlank="1" showInputMessage="1" showErrorMessage="1" sqref="E8 E11 E14">
      <formula1>[3]Sheet2!#REF!</formula1>
    </dataValidation>
    <dataValidation type="list" allowBlank="1" showInputMessage="1" showErrorMessage="1" sqref="E13 E16 E17">
      <formula1>[4]Sheet2!#REF!</formula1>
    </dataValidation>
    <dataValidation type="list" allowBlank="1" showInputMessage="1" showErrorMessage="1" sqref="E9 E10">
      <formula1>[2]Sheet2!#REF!</formula1>
    </dataValidation>
    <dataValidation type="list" allowBlank="1" showInputMessage="1" showErrorMessage="1" sqref="D25 D26 D22:D24">
      <formula1>[7]Sheet2!#REF!</formula1>
    </dataValidation>
    <dataValidation type="list" allowBlank="1" showInputMessage="1" showErrorMessage="1" sqref="E12">
      <formula1>[9]Sheet2!#REF!</formula1>
    </dataValidation>
    <dataValidation type="list" allowBlank="1" showInputMessage="1" showErrorMessage="1" sqref="E15">
      <formula1>[8]Sheet2!#REF!</formula1>
    </dataValidation>
    <dataValidation type="list" allowBlank="1" showInputMessage="1" showErrorMessage="1" sqref="E18">
      <formula1>[5]Sheet2!#REF!</formula1>
    </dataValidation>
    <dataValidation type="list" allowBlank="1" showInputMessage="1" showErrorMessage="1" sqref="E19">
      <formula1>[6]Sheet2!#REF!</formula1>
    </dataValidation>
  </dataValidations>
  <printOptions horizontalCentered="1"/>
  <pageMargins left="0.354166666666667" right="0.314583333333333" top="0.314583333333333" bottom="0.236111111111111" header="0" footer="0"/>
  <pageSetup paperSize="9" scale="6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D7:J17"/>
  <sheetViews>
    <sheetView workbookViewId="0">
      <selection activeCell="K16" sqref="K16"/>
    </sheetView>
  </sheetViews>
  <sheetFormatPr defaultColWidth="8.8" defaultRowHeight="14.25"/>
  <cols>
    <col min="4" max="4" width="44" customWidth="1"/>
  </cols>
  <sheetData>
    <row r="7" spans="4:8">
      <c r="D7" s="1" t="s">
        <v>105</v>
      </c>
      <c r="E7" s="2" t="s">
        <v>34</v>
      </c>
      <c r="H7" t="s">
        <v>106</v>
      </c>
    </row>
    <row r="8" spans="4:8">
      <c r="D8" s="1" t="s">
        <v>107</v>
      </c>
      <c r="E8" s="2" t="s">
        <v>108</v>
      </c>
      <c r="H8" t="s">
        <v>109</v>
      </c>
    </row>
    <row r="9" spans="4:10">
      <c r="D9" s="1" t="s">
        <v>110</v>
      </c>
      <c r="E9" s="2" t="s">
        <v>111</v>
      </c>
      <c r="H9" t="s">
        <v>112</v>
      </c>
      <c r="J9" t="s">
        <v>113</v>
      </c>
    </row>
    <row r="10" spans="4:10">
      <c r="D10" s="1" t="s">
        <v>114</v>
      </c>
      <c r="E10" s="2" t="s">
        <v>115</v>
      </c>
      <c r="J10" t="s">
        <v>116</v>
      </c>
    </row>
    <row r="11" spans="4:5">
      <c r="D11" s="1" t="s">
        <v>117</v>
      </c>
      <c r="E11" s="2" t="s">
        <v>118</v>
      </c>
    </row>
    <row r="12" spans="4:5">
      <c r="D12" s="1" t="s">
        <v>119</v>
      </c>
      <c r="E12" s="2" t="s">
        <v>120</v>
      </c>
    </row>
    <row r="13" spans="4:5">
      <c r="D13" s="1" t="s">
        <v>121</v>
      </c>
      <c r="E13" s="2" t="s">
        <v>122</v>
      </c>
    </row>
    <row r="14" spans="4:5">
      <c r="D14" s="1" t="s">
        <v>123</v>
      </c>
      <c r="E14" s="2" t="s">
        <v>124</v>
      </c>
    </row>
    <row r="15" spans="4:5">
      <c r="D15" s="1" t="s">
        <v>125</v>
      </c>
      <c r="E15" s="2" t="s">
        <v>126</v>
      </c>
    </row>
    <row r="16" spans="4:5">
      <c r="D16" s="1" t="s">
        <v>127</v>
      </c>
      <c r="E16" s="2" t="s">
        <v>102</v>
      </c>
    </row>
    <row r="17" spans="4:4">
      <c r="D17" s="1" t="s">
        <v>128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项目计划表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2022-08-31T00:42:00Z</dcterms:created>
  <dcterms:modified xsi:type="dcterms:W3CDTF">2023-02-15T02:34:33Z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0ED774A38EFA40599C120BAB6DCD8EF8</vt:lpwstr>
  </property>
  <property fmtid="{D5CDD505-2E9C-101B-9397-08002B2CF9AE}" pid="3" name="KSOProductBuildVer">
    <vt:lpwstr>2052-11.8.6.8722</vt:lpwstr>
  </property>
  <property fmtid="{D5CDD505-2E9C-101B-9397-08002B2CF9AE}" pid="4" name="KSOReadingLayout">
    <vt:bool>true</vt:bool>
  </property>
</Properties>
</file>