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省级902万元" sheetId="4" r:id="rId1"/>
    <sheet name="Sheet1" sheetId="5" r:id="rId2"/>
    <sheet name="Sheet2" sheetId="2" state="hidden" r:id="rId3"/>
  </sheets>
  <externalReferences>
    <externalReference r:id="rId4"/>
    <externalReference r:id="rId5"/>
  </externalReferences>
  <definedNames>
    <definedName name="产业发展">[1]Sheet4!$A$2:$A$6</definedName>
    <definedName name="就业项目">[1]Sheet4!$B$2:$B$6</definedName>
    <definedName name="乡村建设行动">[1]Sheet4!$C$2:$C$6</definedName>
    <definedName name="易地搬迁后扶">[1]Sheet4!$D$2:$D$6</definedName>
    <definedName name="巩固三保障成果">[1]Sheet4!$E$2:$E$6</definedName>
    <definedName name="乡村治理和精神文明建设">[1]Sheet4!$F$2:$F$6</definedName>
    <definedName name="项目管理费">[1]Sheet4!$G$2:$G$6</definedName>
    <definedName name="其他">[1]Sheet4!$H$2:$H$6</definedName>
    <definedName name="_xlnm.Print_Titles" localSheetId="0">省级902万元!$4:$6</definedName>
  </definedNames>
  <calcPr calcId="144525"/>
</workbook>
</file>

<file path=xl/sharedStrings.xml><?xml version="1.0" encoding="utf-8"?>
<sst xmlns="http://schemas.openxmlformats.org/spreadsheetml/2006/main" count="129" uniqueCount="96">
  <si>
    <r>
      <rPr>
        <sz val="14"/>
        <rFont val="仿宋_GB2312"/>
        <charset val="134"/>
      </rPr>
      <t>附件</t>
    </r>
  </si>
  <si>
    <r>
      <rPr>
        <b/>
        <sz val="22"/>
        <rFont val="仿宋_GB2312"/>
        <charset val="134"/>
      </rPr>
      <t>玉溪市江川区</t>
    </r>
    <r>
      <rPr>
        <b/>
        <sz val="22"/>
        <rFont val="Times New Roman"/>
        <charset val="134"/>
      </rPr>
      <t>2023</t>
    </r>
    <r>
      <rPr>
        <b/>
        <sz val="22"/>
        <rFont val="仿宋_GB2312"/>
        <charset val="134"/>
      </rPr>
      <t>年第二批中央及省级财政衔接推进乡村振兴补助资金分配方案</t>
    </r>
  </si>
  <si>
    <r>
      <rPr>
        <sz val="11"/>
        <rFont val="宋体"/>
        <charset val="134"/>
      </rPr>
      <t>制表单位：玉溪市江川区巩固脱贫攻坚推进乡村振兴领导小组办公室</t>
    </r>
    <r>
      <rPr>
        <sz val="11"/>
        <rFont val="Times New Roman"/>
        <charset val="134"/>
      </rPr>
      <t xml:space="preserve">                        </t>
    </r>
    <r>
      <rPr>
        <sz val="11"/>
        <rFont val="宋体"/>
        <charset val="134"/>
      </rPr>
      <t>日期：</t>
    </r>
    <r>
      <rPr>
        <sz val="11"/>
        <rFont val="Times New Roman"/>
        <charset val="134"/>
      </rPr>
      <t>2023</t>
    </r>
    <r>
      <rPr>
        <sz val="11"/>
        <rFont val="宋体"/>
        <charset val="134"/>
      </rPr>
      <t>年7月20日</t>
    </r>
    <r>
      <rPr>
        <sz val="11"/>
        <rFont val="Times New Roman"/>
        <charset val="134"/>
      </rPr>
      <t xml:space="preserve">                                    </t>
    </r>
    <r>
      <rPr>
        <sz val="11"/>
        <rFont val="宋体"/>
        <charset val="134"/>
      </rPr>
      <t>单位：万元、户、人</t>
    </r>
  </si>
  <si>
    <r>
      <rPr>
        <sz val="11"/>
        <rFont val="方正小标宋_GBK"/>
        <charset val="134"/>
      </rPr>
      <t>序号</t>
    </r>
  </si>
  <si>
    <r>
      <rPr>
        <sz val="11"/>
        <rFont val="方正小标宋_GBK"/>
        <charset val="134"/>
      </rPr>
      <t>组织实施单位</t>
    </r>
  </si>
  <si>
    <r>
      <rPr>
        <sz val="11"/>
        <rFont val="方正小标宋_GBK"/>
        <charset val="134"/>
      </rPr>
      <t>责任领导</t>
    </r>
  </si>
  <si>
    <r>
      <rPr>
        <sz val="11"/>
        <rFont val="方正小标宋_GBK"/>
        <charset val="134"/>
      </rPr>
      <t>实施地点</t>
    </r>
  </si>
  <si>
    <r>
      <rPr>
        <sz val="11"/>
        <rFont val="方正小标宋_GBK"/>
        <charset val="134"/>
      </rPr>
      <t>项目类型</t>
    </r>
  </si>
  <si>
    <t>科目</t>
  </si>
  <si>
    <r>
      <rPr>
        <sz val="11"/>
        <rFont val="方正小标宋_GBK"/>
        <charset val="134"/>
      </rPr>
      <t>项目名称</t>
    </r>
  </si>
  <si>
    <r>
      <rPr>
        <sz val="11"/>
        <rFont val="方正小标宋_GBK"/>
        <charset val="134"/>
      </rPr>
      <t>项目主要建设内容</t>
    </r>
  </si>
  <si>
    <r>
      <rPr>
        <sz val="11"/>
        <rFont val="方正小标宋_GBK"/>
        <charset val="134"/>
      </rPr>
      <t>总投资</t>
    </r>
  </si>
  <si>
    <r>
      <rPr>
        <sz val="11"/>
        <rFont val="方正小标宋_GBK"/>
        <charset val="134"/>
      </rPr>
      <t>资金来源</t>
    </r>
  </si>
  <si>
    <r>
      <rPr>
        <sz val="11"/>
        <rFont val="方正小标宋_GBK"/>
        <charset val="134"/>
      </rPr>
      <t>受益情况</t>
    </r>
  </si>
  <si>
    <r>
      <rPr>
        <sz val="11"/>
        <rFont val="方正小标宋_GBK"/>
        <charset val="134"/>
      </rPr>
      <t>实施期限</t>
    </r>
  </si>
  <si>
    <r>
      <rPr>
        <sz val="11"/>
        <rFont val="方正小标宋_GBK"/>
        <charset val="134"/>
      </rPr>
      <t>备注</t>
    </r>
  </si>
  <si>
    <r>
      <rPr>
        <sz val="11"/>
        <rFont val="Times New Roman"/>
        <charset val="134"/>
      </rPr>
      <t>1.</t>
    </r>
    <r>
      <rPr>
        <sz val="11"/>
        <rFont val="方正小标宋_GBK"/>
        <charset val="134"/>
      </rPr>
      <t>省级财政衔接资金</t>
    </r>
  </si>
  <si>
    <t>2.中央财政衔接资金</t>
  </si>
  <si>
    <r>
      <rPr>
        <sz val="11"/>
        <rFont val="Times New Roman"/>
        <charset val="134"/>
      </rPr>
      <t>2.</t>
    </r>
    <r>
      <rPr>
        <sz val="11"/>
        <rFont val="方正小标宋_GBK"/>
        <charset val="134"/>
      </rPr>
      <t>其它资金</t>
    </r>
  </si>
  <si>
    <r>
      <rPr>
        <sz val="11"/>
        <rFont val="方正小标宋_GBK"/>
        <charset val="134"/>
      </rPr>
      <t>总户数</t>
    </r>
  </si>
  <si>
    <r>
      <rPr>
        <sz val="11"/>
        <rFont val="方正小标宋_GBK"/>
        <charset val="134"/>
      </rPr>
      <t>总人口</t>
    </r>
  </si>
  <si>
    <t>合计</t>
  </si>
  <si>
    <t>九溪镇</t>
  </si>
  <si>
    <t>晏春</t>
  </si>
  <si>
    <t>六十亩、矣文村</t>
  </si>
  <si>
    <t>产业发展</t>
  </si>
  <si>
    <t>2130505.生产发展</t>
  </si>
  <si>
    <t>九溪镇花卉草莓冷链建设项目</t>
  </si>
  <si>
    <r>
      <rPr>
        <sz val="12"/>
        <rFont val="Times New Roman"/>
        <charset val="134"/>
      </rPr>
      <t>1.</t>
    </r>
    <r>
      <rPr>
        <sz val="12"/>
        <rFont val="方正仿宋_GBK"/>
        <charset val="134"/>
      </rPr>
      <t>六十亩冷链建设：覆盖六十亩、马家庄、大村、九溪社区、中营、阳山庄</t>
    </r>
    <r>
      <rPr>
        <sz val="12"/>
        <rFont val="Times New Roman"/>
        <charset val="134"/>
      </rPr>
      <t>6</t>
    </r>
    <r>
      <rPr>
        <sz val="12"/>
        <rFont val="方正仿宋_GBK"/>
        <charset val="134"/>
      </rPr>
      <t>个村发展需求。其中：①以</t>
    </r>
    <r>
      <rPr>
        <sz val="12"/>
        <rFont val="Times New Roman"/>
        <charset val="134"/>
      </rPr>
      <t>5800</t>
    </r>
    <r>
      <rPr>
        <sz val="12"/>
        <rFont val="方正仿宋_GBK"/>
        <charset val="134"/>
      </rPr>
      <t>亩花卉、</t>
    </r>
    <r>
      <rPr>
        <sz val="12"/>
        <rFont val="Times New Roman"/>
        <charset val="134"/>
      </rPr>
      <t xml:space="preserve">2870 </t>
    </r>
    <r>
      <rPr>
        <sz val="12"/>
        <rFont val="方正仿宋_GBK"/>
        <charset val="134"/>
      </rPr>
      <t>亩草莓测算，建设容积</t>
    </r>
    <r>
      <rPr>
        <sz val="12"/>
        <rFont val="Times New Roman"/>
        <charset val="134"/>
      </rPr>
      <t>8400m</t>
    </r>
    <r>
      <rPr>
        <vertAlign val="superscript"/>
        <sz val="12"/>
        <rFont val="Times New Roman"/>
        <charset val="134"/>
      </rPr>
      <t>3</t>
    </r>
    <r>
      <rPr>
        <sz val="12"/>
        <rFont val="方正仿宋_GBK"/>
        <charset val="134"/>
      </rPr>
      <t>冷链设施（约</t>
    </r>
    <r>
      <rPr>
        <sz val="12"/>
        <rFont val="Times New Roman"/>
        <charset val="134"/>
      </rPr>
      <t>300</t>
    </r>
    <r>
      <rPr>
        <sz val="12"/>
        <rFont val="方正仿宋_GBK"/>
        <charset val="134"/>
      </rPr>
      <t>元每立方）；②建设</t>
    </r>
    <r>
      <rPr>
        <sz val="12"/>
        <rFont val="Times New Roman"/>
        <charset val="134"/>
      </rPr>
      <t>200</t>
    </r>
    <r>
      <rPr>
        <sz val="12"/>
        <rFont val="方正仿宋_GBK"/>
        <charset val="134"/>
      </rPr>
      <t>㎡电商交易平台。</t>
    </r>
    <r>
      <rPr>
        <sz val="12"/>
        <rFont val="Times New Roman"/>
        <charset val="134"/>
      </rPr>
      <t xml:space="preserve">
2.</t>
    </r>
    <r>
      <rPr>
        <sz val="12"/>
        <rFont val="方正仿宋_GBK"/>
        <charset val="134"/>
      </rPr>
      <t>矣文仓储建设：覆盖鸡窝、喜乐庄、矣文</t>
    </r>
    <r>
      <rPr>
        <sz val="12"/>
        <rFont val="Times New Roman"/>
        <charset val="134"/>
      </rPr>
      <t xml:space="preserve"> 3</t>
    </r>
    <r>
      <rPr>
        <sz val="12"/>
        <rFont val="方正仿宋_GBK"/>
        <charset val="134"/>
      </rPr>
      <t>个村发展需求。其中：①建设容积</t>
    </r>
    <r>
      <rPr>
        <sz val="12"/>
        <rFont val="Times New Roman"/>
        <charset val="134"/>
      </rPr>
      <t>5850m</t>
    </r>
    <r>
      <rPr>
        <vertAlign val="superscript"/>
        <sz val="12"/>
        <rFont val="Times New Roman"/>
        <charset val="134"/>
      </rPr>
      <t>3</t>
    </r>
    <r>
      <rPr>
        <sz val="12"/>
        <rFont val="方正仿宋_GBK"/>
        <charset val="134"/>
      </rPr>
      <t>；仓储设施（约</t>
    </r>
    <r>
      <rPr>
        <sz val="12"/>
        <rFont val="Times New Roman"/>
        <charset val="134"/>
      </rPr>
      <t>200</t>
    </r>
    <r>
      <rPr>
        <sz val="12"/>
        <rFont val="方正仿宋_GBK"/>
        <charset val="134"/>
      </rPr>
      <t>元每立方），用于</t>
    </r>
    <r>
      <rPr>
        <sz val="12"/>
        <rFont val="Times New Roman"/>
        <charset val="134"/>
      </rPr>
      <t>3</t>
    </r>
    <r>
      <rPr>
        <sz val="12"/>
        <rFont val="方正仿宋_GBK"/>
        <charset val="134"/>
      </rPr>
      <t>个村的花卉、农特产品储存；②建设</t>
    </r>
    <r>
      <rPr>
        <sz val="12"/>
        <rFont val="Times New Roman"/>
        <charset val="134"/>
      </rPr>
      <t>370</t>
    </r>
    <r>
      <rPr>
        <sz val="12"/>
        <rFont val="方正仿宋_GBK"/>
        <charset val="134"/>
      </rPr>
      <t>㎡电商交易平台，用于覆盖村的产品销售。</t>
    </r>
  </si>
  <si>
    <t>组织部新型村集体经济项目</t>
  </si>
  <si>
    <t>矣文村</t>
  </si>
  <si>
    <t>矣文食用菌配套设施完善项</t>
  </si>
  <si>
    <r>
      <rPr>
        <sz val="12"/>
        <rFont val="Times New Roman"/>
        <charset val="134"/>
      </rPr>
      <t>1.</t>
    </r>
    <r>
      <rPr>
        <sz val="12"/>
        <rFont val="方正仿宋_GBK"/>
        <charset val="134"/>
      </rPr>
      <t>用于完善菌棒无菌操作室等配套设施，增设不锈钢储物架、直连工频螺杆空压机、储气罐、冷干机、过滤器、洁净车间、</t>
    </r>
    <r>
      <rPr>
        <sz val="12"/>
        <rFont val="Times New Roman"/>
        <charset val="134"/>
      </rPr>
      <t>400</t>
    </r>
    <r>
      <rPr>
        <sz val="12"/>
        <rFont val="方正仿宋_GBK"/>
        <charset val="134"/>
      </rPr>
      <t>千瓦变压器等。</t>
    </r>
    <r>
      <rPr>
        <sz val="12"/>
        <rFont val="Times New Roman"/>
        <charset val="134"/>
      </rPr>
      <t>2.</t>
    </r>
    <r>
      <rPr>
        <sz val="12"/>
        <rFont val="方正仿宋_GBK"/>
        <charset val="134"/>
      </rPr>
      <t>扩建大棚</t>
    </r>
    <r>
      <rPr>
        <sz val="12"/>
        <rFont val="Times New Roman"/>
        <charset val="134"/>
      </rPr>
      <t>5</t>
    </r>
    <r>
      <rPr>
        <sz val="12"/>
        <rFont val="方正仿宋_GBK"/>
        <charset val="134"/>
      </rPr>
      <t>亩。冷链仓储藏室</t>
    </r>
    <r>
      <rPr>
        <sz val="12"/>
        <rFont val="Times New Roman"/>
        <charset val="134"/>
      </rPr>
      <t>120</t>
    </r>
    <r>
      <rPr>
        <sz val="12"/>
        <rFont val="方正仿宋_GBK"/>
        <charset val="134"/>
      </rPr>
      <t>㎡。</t>
    </r>
  </si>
  <si>
    <t>安化乡</t>
  </si>
  <si>
    <t>花云芬</t>
  </si>
  <si>
    <t>安化社区</t>
  </si>
  <si>
    <t>安化彝族乡“梦境彝乡”田园综合体产业配套设施建设项目</t>
  </si>
  <si>
    <r>
      <rPr>
        <sz val="12"/>
        <rFont val="Times New Roman"/>
        <charset val="134"/>
      </rPr>
      <t>1.</t>
    </r>
    <r>
      <rPr>
        <sz val="12"/>
        <rFont val="方正仿宋_GBK"/>
        <charset val="134"/>
      </rPr>
      <t>薄膜连栋温室</t>
    </r>
    <r>
      <rPr>
        <sz val="12"/>
        <rFont val="Times New Roman"/>
        <charset val="134"/>
      </rPr>
      <t>900</t>
    </r>
    <r>
      <rPr>
        <sz val="12"/>
        <rFont val="方正仿宋_GBK"/>
        <charset val="134"/>
      </rPr>
      <t>㎡；</t>
    </r>
    <r>
      <rPr>
        <sz val="12"/>
        <rFont val="Times New Roman"/>
        <charset val="134"/>
      </rPr>
      <t>2.</t>
    </r>
    <r>
      <rPr>
        <sz val="12"/>
        <rFont val="方正仿宋_GBK"/>
        <charset val="134"/>
      </rPr>
      <t>配套物联网系统</t>
    </r>
    <r>
      <rPr>
        <sz val="12"/>
        <rFont val="Times New Roman"/>
        <charset val="134"/>
      </rPr>
      <t>900</t>
    </r>
    <r>
      <rPr>
        <sz val="12"/>
        <rFont val="方正仿宋_GBK"/>
        <charset val="134"/>
      </rPr>
      <t>㎡；</t>
    </r>
    <r>
      <rPr>
        <sz val="12"/>
        <rFont val="Times New Roman"/>
        <charset val="134"/>
      </rPr>
      <t>3.</t>
    </r>
    <r>
      <rPr>
        <sz val="12"/>
        <rFont val="方正仿宋_GBK"/>
        <charset val="134"/>
      </rPr>
      <t>无土栽培种植系统</t>
    </r>
    <r>
      <rPr>
        <sz val="12"/>
        <rFont val="Times New Roman"/>
        <charset val="134"/>
      </rPr>
      <t>350</t>
    </r>
    <r>
      <rPr>
        <sz val="12"/>
        <rFont val="方正仿宋_GBK"/>
        <charset val="134"/>
      </rPr>
      <t>㎡；</t>
    </r>
    <r>
      <rPr>
        <sz val="12"/>
        <rFont val="Times New Roman"/>
        <charset val="134"/>
      </rPr>
      <t>4.</t>
    </r>
    <r>
      <rPr>
        <sz val="12"/>
        <rFont val="方正仿宋_GBK"/>
        <charset val="134"/>
      </rPr>
      <t>鱼菜共生系统</t>
    </r>
    <r>
      <rPr>
        <sz val="12"/>
        <rFont val="Times New Roman"/>
        <charset val="134"/>
      </rPr>
      <t>1</t>
    </r>
    <r>
      <rPr>
        <sz val="12"/>
        <rFont val="方正仿宋_GBK"/>
        <charset val="134"/>
      </rPr>
      <t>亩；</t>
    </r>
    <r>
      <rPr>
        <sz val="12"/>
        <rFont val="Times New Roman"/>
        <charset val="134"/>
      </rPr>
      <t>5</t>
    </r>
    <r>
      <rPr>
        <sz val="12"/>
        <rFont val="方正仿宋_GBK"/>
        <charset val="134"/>
      </rPr>
      <t>空中吊挂系统种植</t>
    </r>
    <r>
      <rPr>
        <sz val="12"/>
        <rFont val="Times New Roman"/>
        <charset val="134"/>
      </rPr>
      <t>300</t>
    </r>
    <r>
      <rPr>
        <sz val="12"/>
        <rFont val="方正仿宋_GBK"/>
        <charset val="134"/>
      </rPr>
      <t>㎡。</t>
    </r>
  </si>
  <si>
    <t>宁海街道</t>
  </si>
  <si>
    <t>王亮</t>
  </si>
  <si>
    <t>小白坡村</t>
  </si>
  <si>
    <t>宁海街道小白坡村委会产业调整配套建设项目</t>
  </si>
  <si>
    <t>建设钢架大棚10亩，大棚排水沟建设350米。</t>
  </si>
  <si>
    <t>各乡镇（街道）</t>
  </si>
  <si>
    <t>江川区</t>
  </si>
  <si>
    <t>村庄规划</t>
  </si>
  <si>
    <t>2130504.农村基础设施建设</t>
  </si>
  <si>
    <t>多规合一实用性村庄规划编制资金</t>
  </si>
  <si>
    <r>
      <rPr>
        <sz val="12"/>
        <rFont val="方正仿宋_GBK"/>
        <charset val="134"/>
      </rPr>
      <t>补助纳入</t>
    </r>
    <r>
      <rPr>
        <sz val="12"/>
        <rFont val="Times New Roman"/>
        <charset val="134"/>
      </rPr>
      <t>2023</t>
    </r>
    <r>
      <rPr>
        <sz val="12"/>
        <rFont val="方正仿宋_GBK"/>
        <charset val="134"/>
      </rPr>
      <t>年度任务</t>
    </r>
    <r>
      <rPr>
        <sz val="12"/>
        <rFont val="Times New Roman"/>
        <charset val="134"/>
      </rPr>
      <t>12</t>
    </r>
    <r>
      <rPr>
        <sz val="12"/>
        <rFont val="方正仿宋_GBK"/>
        <charset val="134"/>
      </rPr>
      <t>个村社区（星云街道早街社区</t>
    </r>
    <r>
      <rPr>
        <sz val="12"/>
        <rFont val="Times New Roman"/>
        <charset val="134"/>
      </rPr>
      <t>4</t>
    </r>
    <r>
      <rPr>
        <sz val="12"/>
        <rFont val="方正仿宋_GBK"/>
        <charset val="134"/>
      </rPr>
      <t>万元、上头营社区</t>
    </r>
    <r>
      <rPr>
        <sz val="12"/>
        <rFont val="Times New Roman"/>
        <charset val="134"/>
      </rPr>
      <t>4</t>
    </r>
    <r>
      <rPr>
        <sz val="12"/>
        <rFont val="方正仿宋_GBK"/>
        <charset val="134"/>
      </rPr>
      <t>万元；九溪社区</t>
    </r>
    <r>
      <rPr>
        <sz val="12"/>
        <rFont val="Times New Roman"/>
        <charset val="134"/>
      </rPr>
      <t>4</t>
    </r>
    <r>
      <rPr>
        <sz val="12"/>
        <rFont val="方正仿宋_GBK"/>
        <charset val="134"/>
      </rPr>
      <t>万元、鸡窝村</t>
    </r>
    <r>
      <rPr>
        <sz val="12"/>
        <rFont val="Times New Roman"/>
        <charset val="134"/>
      </rPr>
      <t>3</t>
    </r>
    <r>
      <rPr>
        <sz val="12"/>
        <rFont val="方正仿宋_GBK"/>
        <charset val="134"/>
      </rPr>
      <t>万元；宁海街道大庄社区</t>
    </r>
    <r>
      <rPr>
        <sz val="12"/>
        <rFont val="Times New Roman"/>
        <charset val="134"/>
      </rPr>
      <t>0.74</t>
    </r>
    <r>
      <rPr>
        <sz val="12"/>
        <rFont val="方正仿宋_GBK"/>
        <charset val="134"/>
      </rPr>
      <t>万元、伏家营社区</t>
    </r>
    <r>
      <rPr>
        <sz val="12"/>
        <rFont val="Times New Roman"/>
        <charset val="134"/>
      </rPr>
      <t>5</t>
    </r>
    <r>
      <rPr>
        <sz val="12"/>
        <rFont val="方正仿宋_GBK"/>
        <charset val="134"/>
      </rPr>
      <t>万元；江城镇翠峰、黄营、白家营村每村</t>
    </r>
    <r>
      <rPr>
        <sz val="12"/>
        <rFont val="Times New Roman"/>
        <charset val="134"/>
      </rPr>
      <t>3</t>
    </r>
    <r>
      <rPr>
        <sz val="12"/>
        <rFont val="方正仿宋_GBK"/>
        <charset val="134"/>
      </rPr>
      <t>万元；前卫镇庄子村</t>
    </r>
    <r>
      <rPr>
        <sz val="12"/>
        <rFont val="Times New Roman"/>
        <charset val="134"/>
      </rPr>
      <t>5</t>
    </r>
    <r>
      <rPr>
        <sz val="12"/>
        <rFont val="方正仿宋_GBK"/>
        <charset val="134"/>
      </rPr>
      <t>万元；雄关乡下营村</t>
    </r>
    <r>
      <rPr>
        <sz val="12"/>
        <rFont val="Times New Roman"/>
        <charset val="134"/>
      </rPr>
      <t>2.15</t>
    </r>
    <r>
      <rPr>
        <sz val="12"/>
        <rFont val="方正仿宋_GBK"/>
        <charset val="134"/>
      </rPr>
      <t>万元；安化乡新庄村</t>
    </r>
    <r>
      <rPr>
        <sz val="12"/>
        <rFont val="Times New Roman"/>
        <charset val="134"/>
      </rPr>
      <t>4.51</t>
    </r>
    <r>
      <rPr>
        <sz val="12"/>
        <rFont val="方正仿宋_GBK"/>
        <charset val="134"/>
      </rPr>
      <t>万元。合计补助</t>
    </r>
    <r>
      <rPr>
        <sz val="12"/>
        <rFont val="Times New Roman"/>
        <charset val="134"/>
      </rPr>
      <t>41.4</t>
    </r>
    <r>
      <rPr>
        <sz val="12"/>
        <rFont val="方正仿宋_GBK"/>
        <charset val="134"/>
      </rPr>
      <t>万元。</t>
    </r>
  </si>
  <si>
    <t>乡村振兴局</t>
  </si>
  <si>
    <t>王志伟</t>
  </si>
  <si>
    <t>小额信贷</t>
  </si>
  <si>
    <t>2130507贷款奖补和贴现</t>
  </si>
  <si>
    <t>江川区小额信贷帮扶贴息资金</t>
  </si>
  <si>
    <r>
      <rPr>
        <sz val="12"/>
        <rFont val="方正仿宋_GBK"/>
        <charset val="134"/>
      </rPr>
      <t>对符合条件的脱贫户、监测户给予小额信贷贴息支持，</t>
    </r>
    <r>
      <rPr>
        <sz val="12"/>
        <rFont val="Times New Roman"/>
        <charset val="134"/>
      </rPr>
      <t>2023</t>
    </r>
    <r>
      <rPr>
        <sz val="12"/>
        <rFont val="方正仿宋_GBK"/>
        <charset val="134"/>
      </rPr>
      <t>年度预计需要贴息资金</t>
    </r>
    <r>
      <rPr>
        <sz val="12"/>
        <rFont val="Times New Roman"/>
        <charset val="134"/>
      </rPr>
      <t>150</t>
    </r>
    <r>
      <rPr>
        <sz val="12"/>
        <rFont val="方正仿宋_GBK"/>
        <charset val="134"/>
      </rPr>
      <t>万元。</t>
    </r>
  </si>
  <si>
    <t>教育帮扶</t>
  </si>
  <si>
    <r>
      <rPr>
        <sz val="8"/>
        <rFont val="Times New Roman"/>
        <charset val="134"/>
      </rPr>
      <t>2130506</t>
    </r>
    <r>
      <rPr>
        <sz val="8"/>
        <rFont val="宋体"/>
        <charset val="134"/>
      </rPr>
      <t>社会发展</t>
    </r>
  </si>
  <si>
    <t>江川区雨露计划补助资金</t>
  </si>
  <si>
    <r>
      <rPr>
        <sz val="12"/>
        <rFont val="Times New Roman"/>
        <charset val="134"/>
      </rPr>
      <t>2023</t>
    </r>
    <r>
      <rPr>
        <sz val="12"/>
        <rFont val="方正仿宋_GBK"/>
        <charset val="134"/>
      </rPr>
      <t>年全年预计补助</t>
    </r>
    <r>
      <rPr>
        <sz val="12"/>
        <rFont val="Times New Roman"/>
        <charset val="134"/>
      </rPr>
      <t>420</t>
    </r>
    <r>
      <rPr>
        <sz val="12"/>
        <rFont val="方正仿宋_GBK"/>
        <charset val="134"/>
      </rPr>
      <t>人次，每学期</t>
    </r>
    <r>
      <rPr>
        <sz val="12"/>
        <rFont val="Times New Roman"/>
        <charset val="134"/>
      </rPr>
      <t>2500</t>
    </r>
    <r>
      <rPr>
        <sz val="12"/>
        <rFont val="方正仿宋_GBK"/>
        <charset val="134"/>
      </rPr>
      <t>元</t>
    </r>
    <r>
      <rPr>
        <sz val="12"/>
        <rFont val="Times New Roman"/>
        <charset val="134"/>
      </rPr>
      <t>/</t>
    </r>
    <r>
      <rPr>
        <sz val="12"/>
        <rFont val="方正仿宋_GBK"/>
        <charset val="134"/>
      </rPr>
      <t>人，共需补助资金</t>
    </r>
    <r>
      <rPr>
        <sz val="12"/>
        <rFont val="Times New Roman"/>
        <charset val="134"/>
      </rPr>
      <t>105</t>
    </r>
    <r>
      <rPr>
        <sz val="12"/>
        <rFont val="方正仿宋_GBK"/>
        <charset val="134"/>
      </rPr>
      <t>万元。</t>
    </r>
  </si>
  <si>
    <t>就业项目</t>
  </si>
  <si>
    <r>
      <rPr>
        <sz val="8"/>
        <rFont val="Times New Roman"/>
        <charset val="134"/>
      </rPr>
      <t>2130599.</t>
    </r>
    <r>
      <rPr>
        <sz val="8"/>
        <rFont val="宋体"/>
        <charset val="134"/>
      </rPr>
      <t>其他巩固脱贫衔接乡村振兴支出</t>
    </r>
  </si>
  <si>
    <t>江川区脱贫户及监测对象公益性岗位安置项目</t>
  </si>
  <si>
    <r>
      <rPr>
        <sz val="12"/>
        <rFont val="方正仿宋_GBK"/>
        <charset val="134"/>
      </rPr>
      <t>对超出人社局安置范围且符合岗位要求、有意愿的脱贫户及监测对象，通过财政衔接资金开发乡村公益性岗位进行安置，全年预计安置</t>
    </r>
    <r>
      <rPr>
        <sz val="12"/>
        <rFont val="Times New Roman"/>
        <charset val="134"/>
      </rPr>
      <t>240</t>
    </r>
    <r>
      <rPr>
        <sz val="12"/>
        <rFont val="方正仿宋_GBK"/>
        <charset val="134"/>
      </rPr>
      <t>人。</t>
    </r>
  </si>
  <si>
    <t>脱贫人口一次性外出务工交通补助</t>
  </si>
  <si>
    <r>
      <rPr>
        <sz val="12"/>
        <rFont val="方正仿宋_GBK"/>
        <charset val="134"/>
      </rPr>
      <t>对跨省外出务工且稳定就业</t>
    </r>
    <r>
      <rPr>
        <sz val="12"/>
        <rFont val="Times New Roman"/>
        <charset val="134"/>
      </rPr>
      <t>3</t>
    </r>
    <r>
      <rPr>
        <sz val="12"/>
        <rFont val="方正仿宋_GBK"/>
        <charset val="134"/>
      </rPr>
      <t>个月以上的脱贫人口及三类监测对象，按照跨省务工每人</t>
    </r>
    <r>
      <rPr>
        <sz val="12"/>
        <rFont val="Times New Roman"/>
        <charset val="134"/>
      </rPr>
      <t>1000</t>
    </r>
    <r>
      <rPr>
        <sz val="12"/>
        <rFont val="方正仿宋_GBK"/>
        <charset val="134"/>
      </rPr>
      <t>元的标准给予一次性外出务工交通补助（每年享受</t>
    </r>
    <r>
      <rPr>
        <sz val="12"/>
        <rFont val="Times New Roman"/>
        <charset val="134"/>
      </rPr>
      <t>1</t>
    </r>
    <r>
      <rPr>
        <sz val="12"/>
        <rFont val="方正仿宋_GBK"/>
        <charset val="134"/>
      </rPr>
      <t>次）。</t>
    </r>
  </si>
  <si>
    <t>脱贫人口就业培训补助</t>
  </si>
  <si>
    <r>
      <rPr>
        <sz val="12"/>
        <rFont val="方正仿宋_GBK"/>
        <charset val="134"/>
      </rPr>
      <t>用于脱贫人口参加就业技能培训相关支出；含比亚迪务工培训、培训生活补助。</t>
    </r>
  </si>
  <si>
    <t>江川区产业发展到户帮扶补助资金</t>
  </si>
  <si>
    <r>
      <rPr>
        <sz val="12"/>
        <rFont val="方正仿宋_GBK"/>
        <charset val="134"/>
      </rPr>
      <t>主要用于脱贫户、三类监测对象购置农药、化肥等生产物资（补助总价的</t>
    </r>
    <r>
      <rPr>
        <sz val="12"/>
        <rFont val="Times New Roman"/>
        <charset val="134"/>
      </rPr>
      <t>50%</t>
    </r>
    <r>
      <rPr>
        <sz val="12"/>
        <rFont val="方正仿宋_GBK"/>
        <charset val="134"/>
      </rPr>
      <t>，每年每户不超过</t>
    </r>
    <r>
      <rPr>
        <sz val="12"/>
        <rFont val="Times New Roman"/>
        <charset val="134"/>
      </rPr>
      <t>1000</t>
    </r>
    <r>
      <rPr>
        <sz val="12"/>
        <rFont val="方正仿宋_GBK"/>
        <charset val="134"/>
      </rPr>
      <t>元）。</t>
    </r>
  </si>
  <si>
    <t>项目管理费</t>
  </si>
  <si>
    <t>乡村振兴项目管理费</t>
  </si>
  <si>
    <r>
      <rPr>
        <sz val="12"/>
        <rFont val="方正仿宋_GBK"/>
        <charset val="134"/>
      </rPr>
      <t>第二批省级财政衔接资金</t>
    </r>
    <r>
      <rPr>
        <sz val="12"/>
        <rFont val="Times New Roman"/>
        <charset val="134"/>
      </rPr>
      <t>902</t>
    </r>
    <r>
      <rPr>
        <sz val="12"/>
        <rFont val="方正仿宋_GBK"/>
        <charset val="134"/>
      </rPr>
      <t>万元，按照资金总额</t>
    </r>
    <r>
      <rPr>
        <sz val="12"/>
        <rFont val="Times New Roman"/>
        <charset val="134"/>
      </rPr>
      <t>3%</t>
    </r>
    <r>
      <rPr>
        <sz val="12"/>
        <rFont val="方正仿宋_GBK"/>
        <charset val="134"/>
      </rPr>
      <t>的比例提取管理费</t>
    </r>
    <r>
      <rPr>
        <sz val="12"/>
        <rFont val="Times New Roman"/>
        <charset val="134"/>
      </rPr>
      <t>27.06</t>
    </r>
    <r>
      <rPr>
        <sz val="12"/>
        <rFont val="方正仿宋_GBK"/>
        <charset val="134"/>
      </rPr>
      <t>万元，主要用于项目前期方案设计、项目造价、评审、项目招投标、项目监理、验收等工作。</t>
    </r>
  </si>
  <si>
    <t>订单合同</t>
  </si>
  <si>
    <t>产业项目</t>
  </si>
  <si>
    <t>新建</t>
  </si>
  <si>
    <t>股份合作</t>
  </si>
  <si>
    <t>村公共服务</t>
  </si>
  <si>
    <t>续建</t>
  </si>
  <si>
    <t>流转聘用</t>
  </si>
  <si>
    <t>村基础设施</t>
  </si>
  <si>
    <t>改扩建</t>
  </si>
  <si>
    <t>是</t>
  </si>
  <si>
    <t>产业化联合体</t>
  </si>
  <si>
    <t>公益岗位</t>
  </si>
  <si>
    <t>否</t>
  </si>
  <si>
    <t>服务协作</t>
  </si>
  <si>
    <t>农村闲置宅基地（闲置农房）盘活利用</t>
  </si>
  <si>
    <t>金融帮扶</t>
  </si>
  <si>
    <t>农户（村集体）直接入股经营</t>
  </si>
  <si>
    <t>就业帮扶</t>
  </si>
  <si>
    <t>担保型联结</t>
  </si>
  <si>
    <t>生活条件改善</t>
  </si>
  <si>
    <t>“市场式”联结</t>
  </si>
  <si>
    <t>危房改造</t>
  </si>
  <si>
    <t>“托管式”联结</t>
  </si>
  <si>
    <t>其他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</si>
</sst>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yyyy&quot;年&quot;m&quot;月&quot;d&quot;日&quot;;@"/>
    <numFmt numFmtId="177" formatCode="0.00_ "/>
    <numFmt numFmtId="178" formatCode="0.0000_);[Red]\(0.0000\)"/>
  </numFmts>
  <fonts count="43">
    <font>
      <sz val="12"/>
      <name val="宋体"/>
      <charset val="134"/>
    </font>
    <font>
      <sz val="10.5"/>
      <color rgb="FF666666"/>
      <name val="宋体"/>
      <charset val="134"/>
    </font>
    <font>
      <sz val="11"/>
      <color indexed="8"/>
      <name val="宋体"/>
      <charset val="134"/>
      <scheme val="minor"/>
    </font>
    <font>
      <b/>
      <sz val="14"/>
      <name val="仿宋_GB2312"/>
      <charset val="134"/>
    </font>
    <font>
      <sz val="14"/>
      <name val="Times New Roman"/>
      <charset val="134"/>
    </font>
    <font>
      <b/>
      <sz val="14"/>
      <name val="Times New Roman"/>
      <charset val="134"/>
    </font>
    <font>
      <b/>
      <sz val="22"/>
      <name val="仿宋_GB2312"/>
      <charset val="134"/>
    </font>
    <font>
      <b/>
      <sz val="22"/>
      <name val="Times New Roman"/>
      <charset val="134"/>
    </font>
    <font>
      <sz val="11"/>
      <name val="宋体"/>
      <charset val="134"/>
    </font>
    <font>
      <sz val="11"/>
      <name val="Times New Roman"/>
      <charset val="134"/>
    </font>
    <font>
      <b/>
      <sz val="12"/>
      <color theme="1"/>
      <name val="宋体"/>
      <charset val="134"/>
      <scheme val="minor"/>
    </font>
    <font>
      <sz val="12"/>
      <name val="方正仿宋_GBK"/>
      <charset val="134"/>
    </font>
    <font>
      <sz val="11"/>
      <name val="方正仿宋_GBK"/>
      <charset val="134"/>
    </font>
    <font>
      <sz val="10"/>
      <name val="方正仿宋_GBK"/>
      <charset val="134"/>
    </font>
    <font>
      <sz val="12"/>
      <name val="Times New Roman"/>
      <charset val="134"/>
    </font>
    <font>
      <sz val="10"/>
      <color theme="1"/>
      <name val="方正仿宋_GBK"/>
      <charset val="134"/>
    </font>
    <font>
      <sz val="8"/>
      <name val="Times New Roman"/>
      <charset val="134"/>
    </font>
    <font>
      <sz val="9"/>
      <name val="Times New Roman"/>
      <charset val="134"/>
    </font>
    <font>
      <sz val="11"/>
      <name val="方正小标宋_GBK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4"/>
      <name val="仿宋_GB2312"/>
      <charset val="134"/>
    </font>
    <font>
      <vertAlign val="superscript"/>
      <sz val="12"/>
      <name val="Times New Roman"/>
      <charset val="134"/>
    </font>
    <font>
      <sz val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24" fillId="0" borderId="0" applyFont="0" applyFill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33" fillId="17" borderId="12" applyNumberFormat="0" applyAlignment="0" applyProtection="0">
      <alignment vertical="center"/>
    </xf>
    <xf numFmtId="44" fontId="24" fillId="0" borderId="0" applyFont="0" applyFill="0" applyBorder="0" applyAlignment="0" applyProtection="0">
      <alignment vertical="center"/>
    </xf>
    <xf numFmtId="41" fontId="24" fillId="0" borderId="0" applyFont="0" applyFill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12" borderId="11" applyNumberFormat="0" applyFont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6" fillId="0" borderId="10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30" fillId="11" borderId="9" applyNumberFormat="0" applyAlignment="0" applyProtection="0">
      <alignment vertical="center"/>
    </xf>
    <xf numFmtId="0" fontId="39" fillId="11" borderId="12" applyNumberFormat="0" applyAlignment="0" applyProtection="0">
      <alignment vertical="center"/>
    </xf>
    <xf numFmtId="0" fontId="35" fillId="25" borderId="13" applyNumberFormat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38" fillId="0" borderId="14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5" fillId="0" borderId="0">
      <alignment vertical="center"/>
    </xf>
  </cellStyleXfs>
  <cellXfs count="5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178" fontId="3" fillId="0" borderId="0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/>
    </xf>
    <xf numFmtId="178" fontId="3" fillId="0" borderId="0" xfId="0" applyNumberFormat="1" applyFont="1" applyFill="1" applyBorder="1" applyAlignment="1">
      <alignment horizontal="center" vertical="center" wrapText="1"/>
    </xf>
    <xf numFmtId="177" fontId="3" fillId="0" borderId="0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Alignment="1">
      <alignment horizontal="left" vertical="center"/>
    </xf>
    <xf numFmtId="0" fontId="5" fillId="0" borderId="0" xfId="0" applyNumberFormat="1" applyFont="1" applyFill="1" applyBorder="1" applyAlignment="1">
      <alignment horizontal="center" vertical="center"/>
    </xf>
    <xf numFmtId="178" fontId="5" fillId="0" borderId="0" xfId="0" applyNumberFormat="1" applyFont="1" applyFill="1" applyBorder="1" applyAlignment="1">
      <alignment horizontal="center" vertical="center"/>
    </xf>
    <xf numFmtId="178" fontId="5" fillId="0" borderId="0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Fill="1" applyAlignment="1">
      <alignment horizontal="center" vertical="center"/>
    </xf>
    <xf numFmtId="0" fontId="7" fillId="0" borderId="0" xfId="0" applyNumberFormat="1" applyFont="1" applyFill="1" applyAlignment="1">
      <alignment horizontal="center" vertical="center"/>
    </xf>
    <xf numFmtId="0" fontId="8" fillId="0" borderId="0" xfId="0" applyFont="1" applyFill="1" applyAlignment="1">
      <alignment horizontal="left" vertical="center" wrapText="1"/>
    </xf>
    <xf numFmtId="0" fontId="9" fillId="0" borderId="0" xfId="0" applyFont="1" applyFill="1" applyAlignment="1">
      <alignment horizontal="left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178" fontId="9" fillId="0" borderId="2" xfId="0" applyNumberFormat="1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/>
    </xf>
    <xf numFmtId="178" fontId="9" fillId="0" borderId="3" xfId="0" applyNumberFormat="1" applyFont="1" applyFill="1" applyBorder="1" applyAlignment="1">
      <alignment horizontal="center" vertical="center" wrapText="1"/>
    </xf>
    <xf numFmtId="178" fontId="9" fillId="0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178" fontId="12" fillId="0" borderId="1" xfId="0" applyNumberFormat="1" applyFont="1" applyFill="1" applyBorder="1" applyAlignment="1">
      <alignment horizontal="center" vertical="center" wrapText="1"/>
    </xf>
    <xf numFmtId="178" fontId="11" fillId="0" borderId="1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left" vertical="center" wrapText="1"/>
    </xf>
    <xf numFmtId="178" fontId="14" fillId="0" borderId="1" xfId="0" applyNumberFormat="1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left" vertical="center" wrapText="1"/>
    </xf>
    <xf numFmtId="178" fontId="11" fillId="0" borderId="1" xfId="0" applyNumberFormat="1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vertical="center" wrapText="1"/>
    </xf>
    <xf numFmtId="178" fontId="16" fillId="0" borderId="1" xfId="0" applyNumberFormat="1" applyFont="1" applyFill="1" applyBorder="1" applyAlignment="1">
      <alignment horizontal="center" vertical="center" wrapText="1"/>
    </xf>
    <xf numFmtId="177" fontId="5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17" fillId="0" borderId="0" xfId="0" applyFont="1" applyFill="1" applyAlignment="1">
      <alignment horizontal="center" vertical="center" wrapText="1"/>
    </xf>
    <xf numFmtId="177" fontId="9" fillId="0" borderId="1" xfId="0" applyNumberFormat="1" applyFont="1" applyFill="1" applyBorder="1" applyAlignment="1">
      <alignment horizontal="center" vertical="center" wrapText="1"/>
    </xf>
    <xf numFmtId="177" fontId="9" fillId="0" borderId="4" xfId="0" applyNumberFormat="1" applyFont="1" applyFill="1" applyBorder="1" applyAlignment="1">
      <alignment horizontal="center" vertical="center" wrapText="1"/>
    </xf>
    <xf numFmtId="177" fontId="9" fillId="0" borderId="3" xfId="0" applyNumberFormat="1" applyFont="1" applyFill="1" applyBorder="1" applyAlignment="1">
      <alignment horizontal="center" vertical="center" wrapText="1"/>
    </xf>
    <xf numFmtId="178" fontId="9" fillId="0" borderId="1" xfId="0" applyNumberFormat="1" applyFont="1" applyFill="1" applyBorder="1" applyAlignment="1">
      <alignment horizontal="center" vertical="center"/>
    </xf>
    <xf numFmtId="177" fontId="9" fillId="0" borderId="5" xfId="0" applyNumberFormat="1" applyFont="1" applyFill="1" applyBorder="1" applyAlignment="1">
      <alignment horizontal="center" vertical="center" wrapText="1"/>
    </xf>
    <xf numFmtId="177" fontId="18" fillId="0" borderId="5" xfId="0" applyNumberFormat="1" applyFont="1" applyFill="1" applyBorder="1" applyAlignment="1">
      <alignment horizontal="center" vertical="center" wrapText="1"/>
    </xf>
    <xf numFmtId="177" fontId="9" fillId="0" borderId="6" xfId="0" applyNumberFormat="1" applyFont="1" applyFill="1" applyBorder="1" applyAlignment="1">
      <alignment horizontal="center" vertical="center" wrapText="1"/>
    </xf>
    <xf numFmtId="177" fontId="12" fillId="0" borderId="1" xfId="0" applyNumberFormat="1" applyFont="1" applyFill="1" applyBorder="1" applyAlignment="1">
      <alignment horizontal="center" vertical="center" wrapText="1"/>
    </xf>
    <xf numFmtId="178" fontId="12" fillId="0" borderId="1" xfId="0" applyNumberFormat="1" applyFont="1" applyFill="1" applyBorder="1" applyAlignment="1">
      <alignment horizontal="center" vertical="center"/>
    </xf>
    <xf numFmtId="177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/>
    </xf>
    <xf numFmtId="178" fontId="11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021\11&#26376;\2022&#24180;&#39033;&#30446;&#23454;&#26045;&#35745;&#21010;&#34920;\&#26032;&#24179;&#21439;2022&#24180;&#24230;&#24041;&#22266;&#21046;&#25299;&#23637;&#33073;&#36139;&#25915;&#22362;&#25104;&#26524;&#21644;&#20065;&#26449;&#25391;&#20852;&#39033;&#30446;&#35745;&#21010;&#34920;&#65288;&#26032;&#24179;&#21439;&#32423;&#27719;&#24635;)(2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Data\My%20Documents\WeChat%20Files\wxid_91dtl0w9wx9u22\FileStorage\File\2022-12\&#38596;&#20851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项目计划汇总表（参考）"/>
      <sheetName val="Sheet1"/>
      <sheetName val="项目计划表"/>
      <sheetName val="Sheet5"/>
      <sheetName val="十四五"/>
      <sheetName val="项目分类"/>
      <sheetName val="Sheet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项目计划表"/>
      <sheetName val="Sheet2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9"/>
  <sheetViews>
    <sheetView tabSelected="1" zoomScale="80" zoomScaleNormal="80" workbookViewId="0">
      <pane xSplit="1" ySplit="6" topLeftCell="B7" activePane="bottomRight" state="frozen"/>
      <selection/>
      <selection pane="topRight"/>
      <selection pane="bottomLeft"/>
      <selection pane="bottomRight" activeCell="K8" sqref="K8"/>
    </sheetView>
  </sheetViews>
  <sheetFormatPr defaultColWidth="9" defaultRowHeight="18.75"/>
  <cols>
    <col min="1" max="1" width="7.125" style="5" customWidth="1"/>
    <col min="2" max="2" width="11.25" style="5" customWidth="1"/>
    <col min="3" max="3" width="8.75" style="5" customWidth="1"/>
    <col min="4" max="4" width="10.625" style="5" customWidth="1"/>
    <col min="5" max="6" width="10.625" style="4" customWidth="1"/>
    <col min="7" max="7" width="24" style="6" customWidth="1"/>
    <col min="8" max="8" width="38.25" style="6" customWidth="1"/>
    <col min="9" max="9" width="12.25" style="7" customWidth="1"/>
    <col min="10" max="11" width="14.5" style="7" customWidth="1"/>
    <col min="12" max="12" width="10.125" style="7" customWidth="1"/>
    <col min="13" max="14" width="8.5" style="7" customWidth="1"/>
    <col min="15" max="15" width="9.125" style="3" customWidth="1"/>
    <col min="16" max="16" width="9" style="3"/>
    <col min="17" max="17" width="27" style="3" customWidth="1"/>
    <col min="18" max="16366" width="74.8416666666667" style="3"/>
    <col min="16367" max="16384" width="9" style="3"/>
  </cols>
  <sheetData>
    <row r="1" s="3" customFormat="1" spans="1:16">
      <c r="A1" s="8" t="s">
        <v>0</v>
      </c>
      <c r="B1" s="8"/>
      <c r="C1" s="9"/>
      <c r="D1" s="9"/>
      <c r="E1" s="10"/>
      <c r="F1" s="10"/>
      <c r="G1" s="11"/>
      <c r="H1" s="11"/>
      <c r="I1" s="33"/>
      <c r="J1" s="33"/>
      <c r="K1" s="33"/>
      <c r="L1" s="33"/>
      <c r="M1" s="33"/>
      <c r="N1" s="33"/>
      <c r="O1" s="34"/>
      <c r="P1" s="34"/>
    </row>
    <row r="2" s="4" customFormat="1" ht="27" spans="1:16">
      <c r="A2" s="12" t="s">
        <v>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</row>
    <row r="3" s="4" customFormat="1" ht="28" customHeight="1" spans="1:16">
      <c r="A3" s="14" t="s">
        <v>2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35"/>
      <c r="P3" s="35"/>
    </row>
    <row r="4" s="4" customFormat="1" spans="1:16">
      <c r="A4" s="16" t="s">
        <v>3</v>
      </c>
      <c r="B4" s="16" t="s">
        <v>4</v>
      </c>
      <c r="C4" s="16" t="s">
        <v>5</v>
      </c>
      <c r="D4" s="16" t="s">
        <v>6</v>
      </c>
      <c r="E4" s="17" t="s">
        <v>7</v>
      </c>
      <c r="F4" s="18" t="s">
        <v>8</v>
      </c>
      <c r="G4" s="19" t="s">
        <v>9</v>
      </c>
      <c r="H4" s="20" t="s">
        <v>10</v>
      </c>
      <c r="I4" s="36" t="s">
        <v>11</v>
      </c>
      <c r="J4" s="37" t="s">
        <v>12</v>
      </c>
      <c r="K4" s="37"/>
      <c r="L4" s="38"/>
      <c r="M4" s="16" t="s">
        <v>13</v>
      </c>
      <c r="N4" s="16"/>
      <c r="O4" s="16" t="s">
        <v>14</v>
      </c>
      <c r="P4" s="39" t="s">
        <v>15</v>
      </c>
    </row>
    <row r="5" s="4" customFormat="1" spans="1:16">
      <c r="A5" s="16"/>
      <c r="B5" s="16"/>
      <c r="C5" s="16"/>
      <c r="D5" s="16"/>
      <c r="E5" s="17"/>
      <c r="F5" s="18"/>
      <c r="G5" s="19"/>
      <c r="H5" s="20"/>
      <c r="I5" s="36"/>
      <c r="J5" s="40" t="s">
        <v>16</v>
      </c>
      <c r="K5" s="41" t="s">
        <v>17</v>
      </c>
      <c r="L5" s="16" t="s">
        <v>18</v>
      </c>
      <c r="M5" s="16" t="s">
        <v>19</v>
      </c>
      <c r="N5" s="16" t="s">
        <v>20</v>
      </c>
      <c r="O5" s="16"/>
      <c r="P5" s="39"/>
    </row>
    <row r="6" s="4" customFormat="1" spans="1:16">
      <c r="A6" s="16"/>
      <c r="B6" s="16"/>
      <c r="C6" s="16"/>
      <c r="D6" s="16"/>
      <c r="E6" s="17"/>
      <c r="F6" s="18"/>
      <c r="G6" s="19"/>
      <c r="H6" s="20"/>
      <c r="I6" s="36"/>
      <c r="J6" s="42"/>
      <c r="K6" s="42"/>
      <c r="L6" s="16"/>
      <c r="M6" s="16"/>
      <c r="N6" s="16"/>
      <c r="O6" s="16"/>
      <c r="P6" s="39"/>
    </row>
    <row r="7" s="4" customFormat="1" ht="33" customHeight="1" spans="1:16">
      <c r="A7" s="21" t="s">
        <v>21</v>
      </c>
      <c r="B7" s="21"/>
      <c r="C7" s="22"/>
      <c r="D7" s="22"/>
      <c r="E7" s="23"/>
      <c r="F7" s="23"/>
      <c r="G7" s="23"/>
      <c r="H7" s="23"/>
      <c r="I7" s="43">
        <f t="shared" ref="I7:N7" si="0">SUM(I8:I19)</f>
        <v>1450.72</v>
      </c>
      <c r="J7" s="43">
        <f t="shared" si="0"/>
        <v>902</v>
      </c>
      <c r="K7" s="43">
        <f t="shared" si="0"/>
        <v>210</v>
      </c>
      <c r="L7" s="43">
        <f t="shared" si="0"/>
        <v>332.72</v>
      </c>
      <c r="M7" s="43">
        <f t="shared" si="0"/>
        <v>184</v>
      </c>
      <c r="N7" s="43">
        <f t="shared" si="0"/>
        <v>570</v>
      </c>
      <c r="O7" s="22"/>
      <c r="P7" s="44"/>
    </row>
    <row r="8" s="4" customFormat="1" ht="273" customHeight="1" spans="1:16">
      <c r="A8" s="21">
        <v>1</v>
      </c>
      <c r="B8" s="21" t="s">
        <v>22</v>
      </c>
      <c r="C8" s="21" t="s">
        <v>23</v>
      </c>
      <c r="D8" s="21" t="s">
        <v>24</v>
      </c>
      <c r="E8" s="24" t="s">
        <v>25</v>
      </c>
      <c r="F8" s="25" t="s">
        <v>26</v>
      </c>
      <c r="G8" s="24" t="s">
        <v>27</v>
      </c>
      <c r="H8" s="26" t="s">
        <v>28</v>
      </c>
      <c r="I8" s="45">
        <v>500</v>
      </c>
      <c r="J8" s="45">
        <v>500</v>
      </c>
      <c r="K8" s="45"/>
      <c r="L8" s="45">
        <v>0</v>
      </c>
      <c r="M8" s="45"/>
      <c r="N8" s="45"/>
      <c r="O8" s="21"/>
      <c r="P8" s="24" t="s">
        <v>29</v>
      </c>
    </row>
    <row r="9" s="4" customFormat="1" ht="125" customHeight="1" spans="1:16">
      <c r="A9" s="21">
        <v>2</v>
      </c>
      <c r="B9" s="21" t="s">
        <v>22</v>
      </c>
      <c r="C9" s="21" t="s">
        <v>23</v>
      </c>
      <c r="D9" s="21" t="s">
        <v>30</v>
      </c>
      <c r="E9" s="24" t="s">
        <v>25</v>
      </c>
      <c r="F9" s="25" t="s">
        <v>26</v>
      </c>
      <c r="G9" s="24" t="s">
        <v>31</v>
      </c>
      <c r="H9" s="27" t="s">
        <v>32</v>
      </c>
      <c r="I9" s="45">
        <v>76</v>
      </c>
      <c r="J9" s="45"/>
      <c r="K9" s="45">
        <v>70</v>
      </c>
      <c r="L9" s="45"/>
      <c r="M9" s="21">
        <v>184</v>
      </c>
      <c r="N9" s="46">
        <v>570</v>
      </c>
      <c r="O9" s="21"/>
      <c r="P9" s="24" t="s">
        <v>29</v>
      </c>
    </row>
    <row r="10" s="4" customFormat="1" ht="128" customHeight="1" spans="1:16">
      <c r="A10" s="21">
        <v>3</v>
      </c>
      <c r="B10" s="21" t="s">
        <v>33</v>
      </c>
      <c r="C10" s="21" t="s">
        <v>34</v>
      </c>
      <c r="D10" s="21" t="s">
        <v>35</v>
      </c>
      <c r="E10" s="24" t="s">
        <v>25</v>
      </c>
      <c r="F10" s="25" t="s">
        <v>26</v>
      </c>
      <c r="G10" s="24" t="s">
        <v>36</v>
      </c>
      <c r="H10" s="26" t="s">
        <v>37</v>
      </c>
      <c r="I10" s="45">
        <v>108</v>
      </c>
      <c r="J10" s="45">
        <v>24.39</v>
      </c>
      <c r="K10" s="45">
        <v>70</v>
      </c>
      <c r="L10" s="45">
        <v>3.61</v>
      </c>
      <c r="M10" s="45"/>
      <c r="N10" s="45"/>
      <c r="O10" s="21"/>
      <c r="P10" s="24" t="s">
        <v>29</v>
      </c>
    </row>
    <row r="11" s="4" customFormat="1" ht="128" customHeight="1" spans="1:16">
      <c r="A11" s="21">
        <v>4</v>
      </c>
      <c r="B11" s="24" t="s">
        <v>38</v>
      </c>
      <c r="C11" s="24" t="s">
        <v>39</v>
      </c>
      <c r="D11" s="24" t="s">
        <v>40</v>
      </c>
      <c r="E11" s="24" t="s">
        <v>25</v>
      </c>
      <c r="F11" s="25" t="s">
        <v>26</v>
      </c>
      <c r="G11" s="24" t="s">
        <v>41</v>
      </c>
      <c r="H11" s="24" t="s">
        <v>42</v>
      </c>
      <c r="I11" s="45">
        <v>75.2</v>
      </c>
      <c r="J11" s="45"/>
      <c r="K11" s="45">
        <v>70</v>
      </c>
      <c r="L11" s="45">
        <v>5.2</v>
      </c>
      <c r="M11" s="45"/>
      <c r="N11" s="45"/>
      <c r="O11" s="21"/>
      <c r="P11" s="24" t="s">
        <v>29</v>
      </c>
    </row>
    <row r="12" s="4" customFormat="1" ht="126" spans="1:16">
      <c r="A12" s="21">
        <v>5</v>
      </c>
      <c r="B12" s="24" t="s">
        <v>43</v>
      </c>
      <c r="C12" s="24"/>
      <c r="D12" s="24" t="s">
        <v>44</v>
      </c>
      <c r="E12" s="24" t="s">
        <v>45</v>
      </c>
      <c r="F12" s="28" t="s">
        <v>46</v>
      </c>
      <c r="G12" s="24" t="s">
        <v>47</v>
      </c>
      <c r="H12" s="29" t="s">
        <v>48</v>
      </c>
      <c r="I12" s="46">
        <v>91.4</v>
      </c>
      <c r="J12" s="46">
        <v>41.4</v>
      </c>
      <c r="K12" s="46"/>
      <c r="L12" s="46">
        <v>50</v>
      </c>
      <c r="M12" s="45"/>
      <c r="N12" s="45"/>
      <c r="O12" s="21"/>
      <c r="P12" s="47"/>
    </row>
    <row r="13" s="4" customFormat="1" ht="47.25" spans="1:16">
      <c r="A13" s="21">
        <v>6</v>
      </c>
      <c r="B13" s="24" t="s">
        <v>49</v>
      </c>
      <c r="C13" s="24" t="s">
        <v>50</v>
      </c>
      <c r="D13" s="24" t="s">
        <v>44</v>
      </c>
      <c r="E13" s="21" t="s">
        <v>51</v>
      </c>
      <c r="F13" s="21" t="s">
        <v>52</v>
      </c>
      <c r="G13" s="30" t="s">
        <v>53</v>
      </c>
      <c r="H13" s="31" t="s">
        <v>54</v>
      </c>
      <c r="I13" s="48">
        <v>150</v>
      </c>
      <c r="J13" s="48">
        <v>47</v>
      </c>
      <c r="K13" s="48"/>
      <c r="L13" s="48">
        <v>103</v>
      </c>
      <c r="M13" s="49"/>
      <c r="N13" s="21"/>
      <c r="O13" s="21"/>
      <c r="P13" s="47"/>
    </row>
    <row r="14" s="4" customFormat="1" ht="31.5" spans="1:16">
      <c r="A14" s="21">
        <v>7</v>
      </c>
      <c r="B14" s="24"/>
      <c r="C14" s="24" t="s">
        <v>50</v>
      </c>
      <c r="D14" s="24" t="s">
        <v>44</v>
      </c>
      <c r="E14" s="21" t="s">
        <v>55</v>
      </c>
      <c r="F14" s="32" t="s">
        <v>56</v>
      </c>
      <c r="G14" s="30" t="s">
        <v>57</v>
      </c>
      <c r="H14" s="31" t="s">
        <v>58</v>
      </c>
      <c r="I14" s="48">
        <v>95</v>
      </c>
      <c r="J14" s="48">
        <v>75</v>
      </c>
      <c r="K14" s="48"/>
      <c r="L14" s="48">
        <v>30</v>
      </c>
      <c r="M14" s="49"/>
      <c r="N14" s="21"/>
      <c r="O14" s="21"/>
      <c r="P14" s="47"/>
    </row>
    <row r="15" s="4" customFormat="1" ht="63" spans="1:16">
      <c r="A15" s="21">
        <v>8</v>
      </c>
      <c r="B15" s="24"/>
      <c r="C15" s="24" t="s">
        <v>50</v>
      </c>
      <c r="D15" s="24" t="s">
        <v>44</v>
      </c>
      <c r="E15" s="21" t="s">
        <v>59</v>
      </c>
      <c r="F15" s="32" t="s">
        <v>60</v>
      </c>
      <c r="G15" s="30" t="s">
        <v>61</v>
      </c>
      <c r="H15" s="31" t="s">
        <v>62</v>
      </c>
      <c r="I15" s="48">
        <v>230</v>
      </c>
      <c r="J15" s="48">
        <v>124.15</v>
      </c>
      <c r="K15" s="48"/>
      <c r="L15" s="48">
        <v>105.85</v>
      </c>
      <c r="M15" s="49"/>
      <c r="N15" s="21"/>
      <c r="O15" s="21"/>
      <c r="P15" s="47"/>
    </row>
    <row r="16" s="4" customFormat="1" ht="63" spans="1:16">
      <c r="A16" s="21">
        <v>9</v>
      </c>
      <c r="B16" s="24"/>
      <c r="C16" s="24" t="s">
        <v>50</v>
      </c>
      <c r="D16" s="24" t="s">
        <v>44</v>
      </c>
      <c r="E16" s="21" t="s">
        <v>59</v>
      </c>
      <c r="F16" s="32" t="s">
        <v>60</v>
      </c>
      <c r="G16" s="30" t="s">
        <v>63</v>
      </c>
      <c r="H16" s="31" t="s">
        <v>64</v>
      </c>
      <c r="I16" s="48">
        <v>20</v>
      </c>
      <c r="J16" s="48">
        <v>20</v>
      </c>
      <c r="K16" s="48"/>
      <c r="L16" s="48">
        <v>0</v>
      </c>
      <c r="M16" s="49"/>
      <c r="N16" s="21"/>
      <c r="O16" s="21"/>
      <c r="P16" s="47"/>
    </row>
    <row r="17" s="4" customFormat="1" ht="38" customHeight="1" spans="1:16">
      <c r="A17" s="21">
        <v>10</v>
      </c>
      <c r="B17" s="24"/>
      <c r="C17" s="24" t="s">
        <v>50</v>
      </c>
      <c r="D17" s="24" t="s">
        <v>44</v>
      </c>
      <c r="E17" s="21" t="s">
        <v>59</v>
      </c>
      <c r="F17" s="32" t="s">
        <v>60</v>
      </c>
      <c r="G17" s="30" t="s">
        <v>65</v>
      </c>
      <c r="H17" s="31" t="s">
        <v>66</v>
      </c>
      <c r="I17" s="48">
        <v>6</v>
      </c>
      <c r="J17" s="48">
        <v>3</v>
      </c>
      <c r="K17" s="48"/>
      <c r="L17" s="48">
        <v>3</v>
      </c>
      <c r="M17" s="49"/>
      <c r="N17" s="21"/>
      <c r="O17" s="21"/>
      <c r="P17" s="47"/>
    </row>
    <row r="18" s="4" customFormat="1" ht="47.25" spans="1:16">
      <c r="A18" s="21">
        <v>11</v>
      </c>
      <c r="B18" s="24"/>
      <c r="C18" s="24" t="s">
        <v>50</v>
      </c>
      <c r="D18" s="24" t="s">
        <v>44</v>
      </c>
      <c r="E18" s="21" t="s">
        <v>25</v>
      </c>
      <c r="F18" s="32" t="s">
        <v>60</v>
      </c>
      <c r="G18" s="30" t="s">
        <v>67</v>
      </c>
      <c r="H18" s="31" t="s">
        <v>68</v>
      </c>
      <c r="I18" s="48">
        <v>40</v>
      </c>
      <c r="J18" s="48">
        <v>40</v>
      </c>
      <c r="K18" s="48"/>
      <c r="L18" s="48">
        <v>0</v>
      </c>
      <c r="M18" s="49"/>
      <c r="N18" s="21"/>
      <c r="O18" s="21"/>
      <c r="P18" s="47"/>
    </row>
    <row r="19" s="4" customFormat="1" ht="74" customHeight="1" spans="1:16">
      <c r="A19" s="21">
        <v>12</v>
      </c>
      <c r="B19" s="24"/>
      <c r="C19" s="24" t="s">
        <v>50</v>
      </c>
      <c r="D19" s="24" t="s">
        <v>44</v>
      </c>
      <c r="E19" s="24" t="s">
        <v>69</v>
      </c>
      <c r="F19" s="32" t="s">
        <v>60</v>
      </c>
      <c r="G19" s="30" t="s">
        <v>70</v>
      </c>
      <c r="H19" s="31" t="s">
        <v>71</v>
      </c>
      <c r="I19" s="48">
        <v>59.12</v>
      </c>
      <c r="J19" s="48">
        <v>27.06</v>
      </c>
      <c r="K19" s="48"/>
      <c r="L19" s="48">
        <v>32.06</v>
      </c>
      <c r="M19" s="49"/>
      <c r="N19" s="46"/>
      <c r="O19" s="21"/>
      <c r="P19" s="47"/>
    </row>
  </sheetData>
  <mergeCells count="23">
    <mergeCell ref="A1:B1"/>
    <mergeCell ref="A2:P2"/>
    <mergeCell ref="A3:N3"/>
    <mergeCell ref="J4:L4"/>
    <mergeCell ref="M4:N4"/>
    <mergeCell ref="A7:B7"/>
    <mergeCell ref="A4:A6"/>
    <mergeCell ref="B4:B6"/>
    <mergeCell ref="B13:B19"/>
    <mergeCell ref="C4:C6"/>
    <mergeCell ref="D4:D6"/>
    <mergeCell ref="E4:E6"/>
    <mergeCell ref="F4:F6"/>
    <mergeCell ref="G4:G6"/>
    <mergeCell ref="H4:H6"/>
    <mergeCell ref="I4:I6"/>
    <mergeCell ref="J5:J6"/>
    <mergeCell ref="K5:K6"/>
    <mergeCell ref="L5:L6"/>
    <mergeCell ref="M5:M6"/>
    <mergeCell ref="N5:N6"/>
    <mergeCell ref="O4:O6"/>
    <mergeCell ref="P4:P6"/>
  </mergeCells>
  <dataValidations count="1">
    <dataValidation type="list" allowBlank="1" showInputMessage="1" showErrorMessage="1" sqref="D12 E12 D13 D14 D15 D16 D17 D18 D19 E19">
      <formula1>[2]Sheet2!#REF!</formula1>
    </dataValidation>
  </dataValidations>
  <pageMargins left="0.393055555555556" right="0.236111111111111" top="0.236111111111111" bottom="0.156944444444444" header="0.275" footer="0.196527777777778"/>
  <pageSetup paperSize="9" scale="67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C32" sqref="C32"/>
    </sheetView>
  </sheetViews>
  <sheetFormatPr defaultColWidth="9" defaultRowHeight="14.2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D7:J17"/>
  <sheetViews>
    <sheetView workbookViewId="0">
      <selection activeCell="K11" sqref="K11"/>
    </sheetView>
  </sheetViews>
  <sheetFormatPr defaultColWidth="8.8" defaultRowHeight="14.25"/>
  <cols>
    <col min="4" max="4" width="44" customWidth="1"/>
  </cols>
  <sheetData>
    <row r="7" spans="4:8">
      <c r="D7" s="1" t="s">
        <v>72</v>
      </c>
      <c r="E7" s="2" t="s">
        <v>73</v>
      </c>
      <c r="H7" t="s">
        <v>74</v>
      </c>
    </row>
    <row r="8" spans="4:8">
      <c r="D8" s="1" t="s">
        <v>75</v>
      </c>
      <c r="E8" s="2" t="s">
        <v>76</v>
      </c>
      <c r="H8" t="s">
        <v>77</v>
      </c>
    </row>
    <row r="9" spans="4:10">
      <c r="D9" s="1" t="s">
        <v>78</v>
      </c>
      <c r="E9" s="2" t="s">
        <v>79</v>
      </c>
      <c r="H9" t="s">
        <v>80</v>
      </c>
      <c r="J9" t="s">
        <v>81</v>
      </c>
    </row>
    <row r="10" spans="4:10">
      <c r="D10" s="1" t="s">
        <v>82</v>
      </c>
      <c r="E10" s="2" t="s">
        <v>83</v>
      </c>
      <c r="J10" t="s">
        <v>84</v>
      </c>
    </row>
    <row r="11" spans="4:5">
      <c r="D11" s="1" t="s">
        <v>85</v>
      </c>
      <c r="E11" s="2" t="s">
        <v>55</v>
      </c>
    </row>
    <row r="12" spans="4:5">
      <c r="D12" s="1" t="s">
        <v>86</v>
      </c>
      <c r="E12" s="2" t="s">
        <v>87</v>
      </c>
    </row>
    <row r="13" spans="4:5">
      <c r="D13" s="1" t="s">
        <v>88</v>
      </c>
      <c r="E13" s="2" t="s">
        <v>89</v>
      </c>
    </row>
    <row r="14" spans="4:5">
      <c r="D14" s="1" t="s">
        <v>90</v>
      </c>
      <c r="E14" s="2" t="s">
        <v>91</v>
      </c>
    </row>
    <row r="15" spans="4:5">
      <c r="D15" s="1" t="s">
        <v>92</v>
      </c>
      <c r="E15" s="2" t="s">
        <v>93</v>
      </c>
    </row>
    <row r="16" spans="4:5">
      <c r="D16" s="1" t="s">
        <v>94</v>
      </c>
      <c r="E16" s="2" t="s">
        <v>69</v>
      </c>
    </row>
    <row r="17" spans="4:4">
      <c r="D17" s="1" t="s">
        <v>95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省级902万元</vt:lpstr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</cp:lastModifiedBy>
  <dcterms:created xsi:type="dcterms:W3CDTF">2022-08-31T00:42:00Z</dcterms:created>
  <dcterms:modified xsi:type="dcterms:W3CDTF">2023-08-14T07:49:26Z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5A4F5CCDF7934A0CAB27D2F7735F1B31_13</vt:lpwstr>
  </property>
  <property fmtid="{D5CDD505-2E9C-101B-9397-08002B2CF9AE}" pid="3" name="KSOProductBuildVer">
    <vt:lpwstr>2052-11.8.6.8722</vt:lpwstr>
  </property>
  <property fmtid="{D5CDD505-2E9C-101B-9397-08002B2CF9AE}" pid="4" name="KSOReadingLayout">
    <vt:bool>true</vt:bool>
  </property>
</Properties>
</file>