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11" tabRatio="779" firstSheet="18" activeTab="22"/>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 部门整体支出绩效自评情况" sheetId="73" r:id="rId12"/>
    <sheet name="附表13 部门整体支出绩效自评表" sheetId="74" r:id="rId13"/>
    <sheet name="附表14 项目支出绩效自评表1" sheetId="75" r:id="rId14"/>
    <sheet name="附表14 项目支出绩效自评表2" sheetId="76" r:id="rId15"/>
    <sheet name="附表14 项目支出绩效自评表3" sheetId="77" r:id="rId16"/>
    <sheet name="附表14 项目支出绩效自评表4" sheetId="78" r:id="rId17"/>
    <sheet name="附表14 项目支出绩效自评表5" sheetId="79" r:id="rId18"/>
    <sheet name="附表14 项目支出绩效自评表6" sheetId="80" r:id="rId19"/>
    <sheet name="附表14 项目支出绩效自评表7" sheetId="81" r:id="rId20"/>
    <sheet name="附表14 项目支出绩效自评表8" sheetId="82" r:id="rId21"/>
    <sheet name="附表14 项目支出绩效自评表9" sheetId="83" r:id="rId22"/>
    <sheet name="附表14 项目支出绩效自评表10" sheetId="84" r:id="rId23"/>
    <sheet name="附表14 项目支出绩效自评表11" sheetId="85" r:id="rId24"/>
    <sheet name="附表14 项目支出绩效自评表12" sheetId="86" r:id="rId25"/>
    <sheet name="附表14 项目支出绩效自评表13" sheetId="87" r:id="rId26"/>
    <sheet name="附表14 项目支出绩效自评表14" sheetId="88" r:id="rId27"/>
    <sheet name="附表14 项目支出绩效自评表15" sheetId="89" r:id="rId28"/>
    <sheet name="附表14 项目支出绩效自评表16" sheetId="90" r:id="rId29"/>
    <sheet name="附表14 项目支出绩效自评表17" sheetId="91" r:id="rId30"/>
    <sheet name="附表14 项目支出绩效自评表18" sheetId="92" r:id="rId31"/>
    <sheet name="附表14 项目支出绩效自评表19" sheetId="93" r:id="rId32"/>
    <sheet name="附表14 项目支出绩效自评表20" sheetId="94" r:id="rId33"/>
    <sheet name="附表14 项目支出绩效自评表21" sheetId="95" r:id="rId34"/>
    <sheet name="附表14 项目支出绩效自评表22" sheetId="96" r:id="rId35"/>
    <sheet name="附表14 项目支出绩效自评表23" sheetId="97" r:id="rId36"/>
    <sheet name="附表14 项目支出绩效自评表24" sheetId="98" r:id="rId37"/>
    <sheet name="附表14 项目支出绩效自评表25" sheetId="99" r:id="rId38"/>
    <sheet name="附表14 项目支出绩效自评表26" sheetId="100" r:id="rId39"/>
    <sheet name="附表14 项目支出绩效自评表27" sheetId="101" r:id="rId40"/>
    <sheet name="附表14 项目支出绩效自评表28" sheetId="102" r:id="rId41"/>
    <sheet name="附表14 项目支出绩效自评表29" sheetId="103" r:id="rId42"/>
    <sheet name="附表14 项目支出绩效自评表30" sheetId="104" r:id="rId43"/>
    <sheet name="附表14 项目支出绩效自评表31" sheetId="105" r:id="rId44"/>
    <sheet name="附表14 项目支出绩效自评表32" sheetId="106" r:id="rId45"/>
    <sheet name="附表14 项目支出绩效自评表33" sheetId="107" r:id="rId46"/>
    <sheet name="附表14 项目支出绩效自评表34" sheetId="108" r:id="rId47"/>
  </sheets>
  <definedNames>
    <definedName name="地区名称">#REF!</definedName>
    <definedName name="_xlnm.Print_Area" localSheetId="0">附表1收入支出决算总表!$A$1:$F$37</definedName>
    <definedName name="_xlnm.Print_Area" localSheetId="1">附表2收入决算表!$A$1:$L$49</definedName>
    <definedName name="_xlnm.Print_Area" localSheetId="2">附表3支出决算表!$A$1:$J$49</definedName>
    <definedName name="_xlnm.Print_Area" localSheetId="3">附表4财政拨款收入支出决算总表!$A$1:$I$40</definedName>
    <definedName name="_xlnm.Print_Area" localSheetId="4">附表5一般公共预算财政拨款收入支出决算表!$A$1:$T$44</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8">附表9国有资本经营预算财政拨款收入支出决算表!$A$1:$L$17</definedName>
    <definedName name="_xlnm.Print_Area" localSheetId="9">附表10“三公”经费、行政参公单位机关运行经费情况表!$A$1:$D$31</definedName>
    <definedName name="_xlnm.Print_Area" localSheetId="7">附表8政府性基金预算财政拨款收入支出决算表!$A$1:$T$17</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部门整体支出绩效自评表'!$A$1:$J$37</definedName>
  </definedNames>
  <calcPr calcId="144525"/>
</workbook>
</file>

<file path=xl/sharedStrings.xml><?xml version="1.0" encoding="utf-8"?>
<sst xmlns="http://schemas.openxmlformats.org/spreadsheetml/2006/main" count="5412" uniqueCount="1024">
  <si>
    <t>收入支出决算表</t>
  </si>
  <si>
    <t>公开01表</t>
  </si>
  <si>
    <t>部门：玉溪市红塔区水利局（汇总）</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</si>
  <si>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</si>
  <si>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</si>
  <si>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</si>
  <si>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</si>
  <si>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</si>
  <si>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</si>
  <si>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</si>
  <si>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</si>
  <si>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</si>
  <si>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</si>
  <si>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</si>
  <si>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</si>
  <si>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</si>
  <si>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</si>
  <si>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</si>
  <si>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</si>
  <si>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</si>
  <si>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</si>
  <si>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</si>
  <si>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</si>
  <si>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</si>
  <si>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</si>
  <si>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</si>
  <si>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</si>
  <si>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</si>
  <si>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</si>
  <si>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</si>
  <si>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</si>
  <si>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</si>
  <si>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</si>
  <si>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</si>
  <si>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</si>
  <si>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</si>
  <si>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</si>
  <si>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</si>
  <si>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</si>
  <si>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</si>
  <si>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</si>
  <si>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</si>
  <si>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</si>
  <si>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</si>
  <si>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</si>
  <si>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</si>
  <si>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</si>
  <si>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</si>
  <si>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</si>
  <si>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</si>
  <si>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</si>
  <si>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</si>
  <si>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</si>
  <si>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</si>
  <si>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</si>
  <si>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</si>
  <si>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</si>
  <si>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</si>
  <si>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</si>
  <si>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</si>
  <si>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</si>
  <si>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</si>
  <si>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</si>
  <si>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</si>
  <si>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</si>
  <si>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</si>
  <si>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</si>
  <si>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</si>
  <si>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</si>
  <si>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</si>
  <si>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</si>
  <si>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</si>
  <si>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</si>
  <si>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</si>
  <si>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</si>
  <si>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</si>
  <si>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</si>
  <si>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</si>
  <si>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</si>
  <si>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</si>
  <si>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</si>
  <si>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</si>
  <si>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</si>
  <si>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</si>
  <si>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</si>
  <si>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</si>
  <si>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</si>
  <si>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</si>
  <si>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</si>
  <si>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</si>
  <si>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</si>
  <si>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</si>
  <si>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</si>
  <si>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</si>
  <si>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</si>
  <si>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</si>
  <si>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</si>
  <si>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</si>
  <si>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</si>
  <si>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</si>
  <si>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</si>
  <si>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</si>
  <si>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</si>
  <si>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</si>
  <si>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</si>
  <si>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</si>
  <si>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</si>
  <si>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</si>
  <si>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</si>
  <si>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</si>
  <si>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</si>
  <si>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</si>
  <si>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</si>
  <si>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</si>
  <si>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</si>
  <si>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</si>
  <si>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</si>
  <si>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</si>
  <si>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</si>
  <si>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</si>
  <si>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</si>
  <si>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</si>
  <si>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</si>
  <si>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</si>
  <si>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</si>
  <si>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</si>
  <si>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</si>
  <si>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</si>
  <si>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</si>
  <si>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</si>
  <si>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</si>
  <si>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</si>
  <si>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</si>
  <si>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</si>
  <si>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</si>
  <si>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</si>
  <si>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2120814</t>
  </si>
  <si>
    <t>农业生产发展支出</t>
  </si>
  <si>
    <t>2120899</t>
  </si>
  <si>
    <t>其他国有土地使用权出让收入安排的支出</t>
  </si>
  <si>
    <t>213</t>
  </si>
  <si>
    <t>农林水支出</t>
  </si>
  <si>
    <t>21301</t>
  </si>
  <si>
    <t>农业农村</t>
  </si>
  <si>
    <t>2130199</t>
  </si>
  <si>
    <t>其他农业农村支出</t>
  </si>
  <si>
    <t>21303</t>
  </si>
  <si>
    <t>水利</t>
  </si>
  <si>
    <t>2130301</t>
  </si>
  <si>
    <t>行政运行</t>
  </si>
  <si>
    <t>2130305</t>
  </si>
  <si>
    <t>水利工程建设</t>
  </si>
  <si>
    <t>2130310</t>
  </si>
  <si>
    <t>水土保持</t>
  </si>
  <si>
    <t>2130311</t>
  </si>
  <si>
    <t>水资源节约管理与保护</t>
  </si>
  <si>
    <t>2130314</t>
  </si>
  <si>
    <t>防汛</t>
  </si>
  <si>
    <t>2130315</t>
  </si>
  <si>
    <t>抗旱</t>
  </si>
  <si>
    <t>2130316</t>
  </si>
  <si>
    <t>农村水利</t>
  </si>
  <si>
    <t>2130319</t>
  </si>
  <si>
    <t>江河湖库水系综合整治</t>
  </si>
  <si>
    <t>2130399</t>
  </si>
  <si>
    <t>其他水利支出</t>
  </si>
  <si>
    <t>21399</t>
  </si>
  <si>
    <t>其他农林水支出</t>
  </si>
  <si>
    <t>2139999</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</si>
  <si>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</si>
  <si>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</si>
  <si>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</si>
  <si>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</si>
  <si>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</si>
  <si>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</si>
  <si>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</si>
  <si>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</si>
  <si>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</si>
  <si>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</si>
  <si>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</si>
  <si>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</si>
  <si>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</si>
  <si>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</si>
  <si>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</si>
  <si>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</si>
  <si>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</si>
  <si>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</si>
  <si>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</si>
  <si>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</si>
  <si>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</si>
  <si>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</si>
  <si>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</si>
  <si>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</si>
  <si>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</si>
  <si>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</si>
  <si>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</si>
  <si>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</si>
  <si>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</si>
  <si>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</si>
  <si>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</si>
  <si>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</si>
  <si>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</si>
  <si>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</si>
  <si>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</si>
  <si>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</si>
  <si>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</si>
  <si>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</si>
  <si>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</si>
  <si>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</si>
  <si>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</si>
  <si>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</si>
  <si>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</si>
  <si>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</si>
  <si>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</si>
  <si>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</si>
  <si>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</si>
  <si>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</si>
  <si>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</si>
  <si>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 xml:space="preserve">  其他一般公共服务支出</t>
  </si>
  <si>
    <t xml:space="preserve">  行政单位离退休</t>
  </si>
  <si>
    <t xml:space="preserve">  事业单位离退休</t>
  </si>
  <si>
    <t xml:space="preserve">  机关事业单位基本养老保险缴费支出</t>
  </si>
  <si>
    <t xml:space="preserve">  机关事业单位职业年金缴费支出</t>
  </si>
  <si>
    <t xml:space="preserve">  死亡抚恤</t>
  </si>
  <si>
    <t xml:space="preserve">  行政单位医疗</t>
  </si>
  <si>
    <t xml:space="preserve">  事业单位医疗</t>
  </si>
  <si>
    <t xml:space="preserve">  公务员医疗补助</t>
  </si>
  <si>
    <t xml:space="preserve">  其他农业农村支出</t>
  </si>
  <si>
    <t xml:space="preserve">  行政运行</t>
  </si>
  <si>
    <t xml:space="preserve">  水利工程建设</t>
  </si>
  <si>
    <t xml:space="preserve">  水土保持</t>
  </si>
  <si>
    <t xml:space="preserve">  水资源节约管理与保护</t>
  </si>
  <si>
    <t xml:space="preserve">  防汛</t>
  </si>
  <si>
    <t xml:space="preserve">  抗旱</t>
  </si>
  <si>
    <t xml:space="preserve">  农村水利</t>
  </si>
  <si>
    <t xml:space="preserve">  江河湖库水系综合整治</t>
  </si>
  <si>
    <t xml:space="preserve">  其他水利支出</t>
  </si>
  <si>
    <t xml:space="preserve">  其他农林水支出</t>
  </si>
  <si>
    <t xml:space="preserve">  住房公积金</t>
  </si>
  <si>
    <t xml:space="preserve">  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</si>
  <si>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</si>
  <si>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</si>
  <si>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</si>
  <si>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</si>
  <si>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</si>
  <si>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</si>
  <si>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</si>
  <si>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</si>
  <si>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</si>
  <si>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</si>
  <si>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</si>
  <si>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</si>
  <si>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</si>
  <si>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</si>
  <si>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</si>
  <si>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</si>
  <si>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</si>
  <si>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</si>
  <si>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</si>
  <si>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</si>
  <si>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</si>
  <si>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</si>
  <si>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</si>
  <si>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</si>
  <si>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</si>
  <si>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</si>
  <si>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</si>
  <si>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</si>
  <si>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</si>
  <si>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</si>
  <si>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</si>
  <si>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</si>
  <si>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</si>
  <si>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</si>
  <si>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</si>
  <si>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</si>
  <si>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</si>
  <si>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</si>
  <si>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</si>
  <si>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</si>
  <si>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</si>
  <si>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</si>
  <si>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</si>
  <si>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</si>
  <si>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</si>
  <si>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</si>
  <si>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</si>
  <si>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</si>
  <si>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</si>
  <si>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</si>
  <si>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</si>
  <si>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</si>
  <si>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</si>
  <si>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</si>
  <si>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</si>
  <si>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</si>
  <si>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</si>
  <si>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</si>
  <si>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</si>
  <si>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</si>
  <si>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</si>
  <si>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</si>
  <si>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</si>
  <si>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</si>
  <si>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</si>
  <si>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</si>
  <si>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</si>
  <si>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</si>
  <si>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</si>
  <si>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</si>
  <si>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</si>
  <si>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</si>
  <si>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</si>
  <si>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</si>
  <si>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</si>
  <si>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</si>
  <si>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</si>
  <si>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</si>
  <si>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</si>
  <si>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</si>
  <si>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</si>
  <si>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</si>
  <si>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</si>
  <si>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</si>
  <si>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</si>
  <si>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</si>
  <si>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</si>
  <si>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</si>
  <si>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</si>
  <si>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</si>
  <si>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</si>
  <si>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</si>
  <si>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</si>
  <si>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</si>
  <si>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</si>
  <si>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</si>
  <si>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</si>
  <si>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</si>
  <si>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</si>
  <si>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</si>
  <si>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</si>
  <si>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</si>
  <si>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</si>
  <si>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</si>
  <si>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</si>
  <si>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</si>
  <si>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</si>
  <si>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</si>
  <si>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</si>
  <si>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</si>
  <si>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</si>
  <si>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</si>
  <si>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</si>
  <si>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</si>
  <si>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</si>
  <si>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</si>
  <si>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</si>
  <si>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</si>
  <si>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</si>
  <si>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</si>
  <si>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</si>
  <si>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</si>
  <si>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</si>
  <si>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</si>
  <si>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</si>
  <si>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</si>
  <si>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</si>
  <si>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</si>
  <si>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</si>
  <si>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</si>
  <si>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</si>
  <si>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</si>
  <si>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</si>
  <si>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</si>
  <si>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</si>
  <si>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</si>
  <si>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</si>
  <si>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</si>
  <si>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</si>
  <si>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</si>
  <si>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</si>
  <si>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</si>
  <si>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</si>
  <si>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</si>
  <si>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</si>
  <si>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</si>
  <si>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</si>
  <si>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</si>
  <si>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</si>
  <si>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</si>
  <si>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</si>
  <si>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</si>
  <si>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</si>
  <si>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</si>
  <si>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</si>
  <si>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</si>
  <si>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</si>
  <si>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</si>
  <si>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</si>
  <si>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</si>
  <si>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</si>
  <si>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</si>
  <si>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</si>
  <si>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</si>
  <si>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</si>
  <si>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</si>
  <si>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</si>
  <si>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</si>
  <si>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</si>
  <si>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</si>
  <si>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</si>
  <si>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</si>
  <si>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</si>
  <si>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</si>
  <si>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</si>
  <si>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</si>
  <si>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</si>
  <si>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</si>
  <si>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</si>
  <si>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</si>
  <si>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</si>
  <si>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</si>
  <si>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</si>
  <si>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</si>
  <si>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</si>
  <si>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</si>
  <si>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</si>
  <si>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</si>
  <si>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</si>
  <si>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</si>
  <si>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</si>
  <si>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</si>
  <si>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</si>
  <si>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</si>
  <si>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</si>
  <si>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</si>
  <si>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</si>
  <si>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</si>
  <si>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</si>
  <si>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</si>
  <si>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</si>
  <si>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</si>
  <si>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</si>
  <si>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玉溪市红塔区水利管理站2022年无国有资本经营预算财政拨款此收入支出，故《国有资本经营预算财政拨款收入支出决算表》为空表。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</si>
  <si>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</si>
  <si>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</si>
  <si>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</si>
  <si>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</si>
  <si>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</si>
  <si>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</si>
  <si>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</si>
  <si>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</si>
  <si>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</si>
  <si>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</si>
  <si>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</si>
  <si>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</si>
  <si>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</si>
  <si>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</si>
  <si>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</si>
  <si>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</si>
  <si>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</si>
  <si>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</si>
  <si>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</si>
  <si>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</si>
  <si>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</si>
  <si>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</si>
  <si>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</si>
  <si>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</si>
  <si>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</si>
  <si>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</si>
  <si>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</si>
  <si>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</si>
  <si>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</si>
  <si>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</si>
  <si>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</si>
  <si>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</si>
  <si>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</si>
  <si>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</si>
  <si>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</si>
  <si>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</si>
  <si>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</si>
  <si>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</si>
  <si>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</si>
  <si>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</si>
  <si>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</si>
  <si>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</si>
  <si>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</si>
  <si>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</si>
  <si>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</si>
  <si>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</si>
  <si>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</si>
  <si>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</si>
  <si>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rFont val="宋体"/>
        <charset val="134"/>
      </rPr>
      <t>部门整体支出绩效自评情况</t>
    </r>
  </si>
  <si>
    <t>公开12表</t>
  </si>
  <si>
    <t>一、部门基本情况</t>
  </si>
  <si>
    <t>（一）部门概况</t>
  </si>
  <si>
    <t>玉溪市红塔区水利局部门包含红塔区水利局机关及下属四家独立编制事业机构。水利局机关内设办公室、水政水资源股（玉溪市红塔区水政监察大队）、政策法规与行政审批股、安全管理股。四家独立编制事业机构分别是玉溪市红塔区水利管理站（玉溪市红塔区水利工程质量与安全监督站）（简称管理站）、玉溪市红塔区水土保持工作站（简称水保站）、玉溪市红塔区防汛抗旱调度中心（简称防汛中心），玉溪市红塔区水库管理所。</t>
  </si>
  <si>
    <t>（二）部门绩效目标的设立情况</t>
  </si>
  <si>
    <t>1、红塔区二龙潭水库除险加固工程工程：对大坝坝体、坝基及两坝肩进行帷幕灌浆防渗处理，对溢洪道进行改扩建，对输水涵洞进行加固改造，新建水库管理用房等；2、红塔区洒米寨水库除险加固工程：对坝体、坝基及两坝肩结合部进行灌浆防渗处理，根据泄洪要求对原溢洪道进行扩建，对输水涵管进行加固改造；3、红塔区象鼻子水库除险加固工程：对坝体、接触带、坝基及两坝肩进行灌浆防渗处理，对溢洪道进行改扩建，拆除重建输水涵洞出口闸室并更换2道控制闸阀；4、开展水质监测工作，并支付水质监测费用；5、支付红塔区2018年“一河一策”编制费用余款；6、红塔区河长制信息服务平台维护建设；7、完成一河（库渠）一策（2021-2023年）规划编制；8、完成河湖划界工作，并支付费用；9、支付美丽河湖建设费用10、对河长制公示牌进行更新维护；11、河库渠日常保洁；12、支付河长办日常办公耗材费用；</t>
  </si>
  <si>
    <t>（三）部门整体收支情况</t>
  </si>
  <si>
    <t>2022年红塔区水利局总收入76262287.93元，其中一般公共预算财政拨款收入67963187.29元，占总收入的89.12%;政府性基金预算财政拨款收入1150000.00元，占总收入的1.51%;经营收入7073700.64元，占总收入的9.28%;其他收入为75400.00元，占总收入的0.09%。2022年红塔区水利局总支出为75191204.10元，其中基本支出12833468.00元，占总支出的17.07%；项目支出56355119.29元，占总支出的74.95%；经营支出6002616.81元，占总支出的7.98%。</t>
  </si>
  <si>
    <t>（四）部门预算管理制度建设情况</t>
  </si>
  <si>
    <t>根据《中华人民共和国预算法》、《中华人民共和国会计法》《财政违法行为处罚处分条例》、《会计基础工作规范》《云南省行政事业单位国有资产管理办法》等相关国家法律法规，制定了《红塔区水利部门财务会计内部控制制度》，包括《财务管理制度》、《收费管理制度》、《财务人员岗位责任制度》、《财务处理程序制度》、《会计工作交接、会计档案管理和会计电算化管理制度》《往来款管理》、《收入的管理》、《支出的管理》。从预算业务管理、收支业务管理、政府采购业务管理、资产管理、建设项目管理及合同管理在内的六大经济业务领域中建立与实施相关内部控制。收入做到归口管理和票据控制，做到应收尽收。支出事项实行归口管理和分类控制；落实政府采购政策，政府采购合规；严格按照法定程序配置、使用和处置资产；制定了红塔区水利局工程管理“三项制度”，履行建设项目程序；加强合同订立及归口管理。</t>
  </si>
  <si>
    <t>（五）严控“三公经费”支出情况</t>
  </si>
  <si>
    <t>2022年“三公”经费决算数为33689.33元，对比2021年“三公”经费决算数为27949.44元，增加5739.89元，增长20.54%，其中2022年公务接待费965.00元，2021年公务接待费0.00元，均为国内接待，2022年比2021年增加965.00元，增长100.00%，原因是2022年水保站发生一次公务接待费965.00元；2022年公务用车购置及运行维护费32724.33元，2021年公务用车购置及运行维护费27949.44元,均为公务用车运行维护费，2022年对比2021年增加4774.89元，增长17.08%。</t>
  </si>
  <si>
    <t>二、绩效自评工作情况</t>
  </si>
  <si>
    <t>（一）绩效自评的目的</t>
  </si>
  <si>
    <t>通过绩效评价，对项目的完成情况、资金使用情况、项目的最终成果和绩效考评的达成情况进行评价，为进一步提高资金的管理和使用效益提供参考依据。</t>
  </si>
  <si>
    <t>（二）自评组织过程</t>
  </si>
  <si>
    <t>1.前期准备</t>
  </si>
  <si>
    <t>（1）成立评价工作组。（2）开展前期调研。（3）确定评价对象、范围及原则。</t>
  </si>
  <si>
    <t>2.组织实施</t>
  </si>
  <si>
    <t>（1）根据红塔区财政局文件开展绩效评价工作；（2）资料收集与核查。对项目具体实施单位报送的相关资料进行收集梳理，分析核实资料的真实性、完整性和有效性。（3）组织相关人员对项目进行实地勘察、资料核实和分析评价。（4）根据评价结果，撰写自评报告。</t>
  </si>
  <si>
    <t>三、评价情况分析及综合评价结论</t>
  </si>
  <si>
    <t>根据我单位项目实施情况自评，部门整体支出绩效综合得分98分，绩效等级优。</t>
  </si>
  <si>
    <t>四、存在的问题和整改情况</t>
  </si>
  <si>
    <t>由于财政资金支付困难，部分项目推进较慢，将积极与财政协调资金，积极争取上级资金，共同推进我区项目又好又快发展。</t>
  </si>
  <si>
    <t>五、绩效自评结果应用</t>
  </si>
  <si>
    <t>对项目绩效目标的完成情况、资金执行情况、绩效指标的完成情况等进行自我评价，了解资金使用是否达到了预期目标，检验了资金支出效率和效果。进一步增强了我局的责任和效益观念，提高了资金支出的决策和管理水平。</t>
  </si>
  <si>
    <t>六、主要经验及做法</t>
  </si>
  <si>
    <t>1、局领导高度重视绩效评价工作，将绩效评价工作作为一项重要任务去完成，组织相关人员对项目进行全面评价；2、加强对项目的组织领导，便于及时发现项目运行过程中出现的问题并加以改进；3、加强监督。对项目推进加强规范和监督，防止在项目执行过程中出现偏差。4、适时总结经验，提高项目管理水平和绩效评价水平。</t>
  </si>
  <si>
    <t>七、其他需说明的情况</t>
  </si>
  <si>
    <t>无。</t>
  </si>
  <si>
    <t>备注：涉密部门和涉密信息按保密规定不公开。</t>
  </si>
  <si>
    <t>2022年度部门整体支出绩效自评表</t>
  </si>
  <si>
    <t>公开13表</t>
  </si>
  <si>
    <t>部门名称</t>
  </si>
  <si>
    <t>玉溪市红塔区水利局</t>
  </si>
  <si>
    <t>内容</t>
  </si>
  <si>
    <t>说明</t>
  </si>
  <si>
    <t>部门总体目标</t>
  </si>
  <si>
    <t>部门职责</t>
  </si>
  <si>
    <t>（1）负责保障水资源的合理开发利用。拟订水利发展规划和政策，组织编制本行政区域内水资源规划、重要流域综合规划、防洪规划等重大水利规划。（2）负责生活、生产经营和生态环境用水的统筹和保障。组织实施最严格水资源管理制度，实施水资源的统一监督管理，拟订全区水中长期供求规划、水量分配方案并监督实施。组织实施取水许可、水资源论证和防洪论证制度，指导开展水资源有偿使用工作。指导水利行业供水和乡（街道）供水工作。（3）按规定制定水利工程建设有关制度并组织实施，负责提出红塔区水利固定资产投资规模、方向、具体安排建议并组织指导实施。（4）指导全区水资源保护工作。参与编制并实施水资源保护规划。参与全区饮用水水源保护有关工作，参与地下水开发利用和地下水资源管理保护。参与地下水超采区综合治理。（5）负责节约用水工作。拟订节约用水政策，组织编制节约用水规划并监督实施，组织制定有关标准。组织实施用水总量控制等管理制度，指导和推动节水型社会建设工作。（6）对河库和地下水实施监测，按规定组织开展水资源承载能力监测预警工作。（7）负责水利设施的管理、保护与综合利用。组织指导水利基础设施网络建设。负责河道的治理、开发和保护。负责河道水生态保护与修复、河生态流量水量管理以及河水系连通工作。（8）负责水利工程建设与运行管理。（9）负责水土保持工作。拟订全区水土保持规划并监督实施；负责水土流失综合防治、监测预报并定期公告；（10）负责农村水利工作。负责农村饮水安全工程建设管理工作。负责农村水利改革创新和社会化服务体系建设。（11）负责涉水违法事件的查处，协调和仲裁跨乡（街道）水事纠纷，负责水政监察和水行政执法。（12）依法负责水利行业安全生产工作，负责、指导水库、坝塘的安全监管工作。负责水利建设市场的监督管理，组织实施水利工程建设的监督。（13）开展水利科技工作。（14）负责落实综合防灾减灾规划相关要求，组织编制水旱灾害防治规划并指导实施。（15）承担河长制领导小组办公室的日常工作；（16）贯彻执行国家、省、市有关水利工程建设管理和质量安全监督的方针、政策、条例及规范规程；（17）完成区委、区政府交办的其他任务。</t>
  </si>
  <si>
    <t>根据三定方案归纳</t>
  </si>
  <si>
    <t>总体绩效目标</t>
  </si>
  <si>
    <t>红塔区按照习近平总书记提出“节水优先、空间均衡、系统治理、两手发力”的治水思路，全面贯彻落实国家水利部提出的“水利工程补短板、水利行业强监管”的水利改革发展总基调，以水资源统一管理为前提，以多元化投入机制为保障，突出“三抓三保”工作主线，“在危机中抓机遇、在压力下求发展、于变局中开新局”，抢抓机遇，补齐短板，全区水库可供水量得到进一步提高，水库、坝塘蓄供水功能进一步增强和恢复，城乡供水保证率显著提高，城乡居民饮水安全特别是贫困地区农村饮水安全得到进一步巩固提升，农村集中供水率、自来水普及率达到100%，供水水质逐年提升；农田灌溉保证率进一步提高，抗旱能力显著增强。水资源节约和优化配置的水价形成机制基本建立。多措并举强化行业监管责任，逐步扭转了水利工程“重建轻管”的现象，基层水管单位管理水平不断提升，水利工程良性运行机制基本形成。重大水利工程建设、民生水利工程建设、防汛抗旱、河长制工作、水政、水保等工作成效显著，水利安全工作得到进一步加强，投资综合效益凸显，群众受益明显，为保障全区经济社会可持续发展发挥了积极的支撑作用。</t>
  </si>
  <si>
    <t xml:space="preserve">根据部门职责，中长期规划，省委，省政府要求归纳
</t>
  </si>
  <si>
    <t>一、部门年度目标</t>
  </si>
  <si>
    <t>财年</t>
  </si>
  <si>
    <t>目标</t>
  </si>
  <si>
    <t>实际完成情况</t>
  </si>
  <si>
    <t>2022</t>
  </si>
  <si>
    <t>1、红塔区二龙潭水库除险加固工程工程：对大坝坝体、坝基及两坝肩进行帷幕灌浆防渗处理，对溢洪道进行改扩建，对输水涵洞进行加固改造，新建水库管理用房等；2、红塔区洒米寨水库除险加固工程：对坝体、坝基及两坝肩结合部进行灌浆防渗处理，根据泄洪要求对原溢洪道进行扩建，对输水涵管进行加固改造；3、红塔区象鼻子水库除险加固工程：对坝体、接触带、坝基及两坝肩进行灌浆防渗处理，对溢洪道进行改扩建，拆除重建输水涵洞出口闸室并更换2道控制闸阀；4、开展水质监测工作，并支付水质监测费用；5、支付红塔区2018年“一河一策”编制费用余款；6、红塔区河长制信息服务平台维护建设；7、完成一河（库渠）一策（2021-2023年）规划编制；8、完成河湖划界工作，并支付费用；9、支付美丽河湖建设费用10、对河长制公示牌进行更新维护；11、河库渠日常保洁；
12、支付河长办日常办公耗材费用；</t>
  </si>
  <si>
    <t>完成3件小型除险水库除险加固工程，完成投资778.73万元。投资112.99万元建设西山水库除险加固工程。实施红塔区农村供水保障专项行动项目，完成投资2806万元。编制完成《玉溪市红塔区城乡供水一体化可行性研究报告》。投资104万元实施农村饮水工程维修养护。狠抓水利固定资产投资。市级任务1.7亿元，区级任务5.5亿元（含滇中引水1.5亿元），已完成3434万元，预计完成17237万元。开展项目谋划储备前期工作。完成大营街密罗河、甸苴河及小石桥龙母箐河流域治理工程初步设计并取得立项批复。积极推进《红塔区红旗水库、龙母箐水库饮用水供水替代工程》相关工作。全力抓实好绿美河湖行动。提出了红塔区绿美河湖三年行动初步计划，涉及河道11条、沟渠12条，水库15个，投资估算合计3004万元。已完成种树51096棵。同时谋划开展《红塔区全域现代化水网规划》编制工作。抓实防汛抗旱工作。开展防汛检查65次；全面完成419个自然村山洪灾害应急演练，参演群众19027人。抓实暑假期间防溺水工作，暑期未发生学生溺水事故。同时，科学蓄水，抓实抗旱工作。截止2022年10月11日，全区水库坝塘共蓄水6791.84万立方米（含东风水库3785.5万立方米），多年同期蓄水量9218.225万立方米少2426.385万立方米（少26.3%) ，比去年同期蓄水量6954.48万立方米少162.64万立方米（2.3%), 除去东风水库3785.5万立方米，红塔区实际蓄水3006.34万立方米。做好河长制工作。日常巡河巡查区级河长342次，乡（街道）级1225次，社区级2742次，清四乱共计发现整改问题12件，清河行动共计发动人次10914人，出动机械439台次，投入资金191.48万，累计清理垃圾淤泥3962.78立方米。常态化规范化抓好日常监督管理工作。完成了《新寨水库》、《合作水库》“美丽河湖”申报工作。全力抓好水土保持和地下水开采清理整治工作。完成治理水土流失面积7.01km2，依法审批水土保持方案36件，收取水土保持补偿费费82.418万元。全区共排查出工业和服务业非法取水40口，封填40口，整治率100%；农业生产取水1079口，安装计量设施1028口、封停51口，整治率100%；商住小区自备井286口，封停286口，整治率100%。统筹做好创文固卫、疫情防控及区委、区政府领导安排的其它工作。</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</si>
  <si>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</si>
  <si>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</si>
  <si>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</si>
  <si>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</si>
  <si>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</si>
  <si>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</si>
  <si>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</si>
  <si>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</si>
  <si>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</si>
  <si>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</si>
  <si>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</si>
  <si>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</si>
  <si>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</si>
  <si>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</si>
  <si>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红塔区河长制工作经费、防汛抗旱经费、水库除险加固工程、清水河和水资源开发等</t>
  </si>
  <si>
    <t>本级</t>
  </si>
  <si>
    <t>1、红塔区二龙潭水库除险加固工程工程：对大坝坝体、坝基及两坝肩进行帷幕灌浆防渗处理，对溢洪道进行改扩建，对输水涵洞进行加固改造，新建水库管理用房等；2、红塔区洒米寨水库除险加固工程：对坝体、坝基及两坝肩结合部进行灌浆防渗处理，根据泄洪要求对原溢洪道进行扩建，对输水涵管进行加固改造；3、红塔区象鼻子水库除险加固工程：对坝体、接触带、坝基及两坝肩进行灌浆防渗处理，对溢洪道进行改扩建，拆除重建输水涵洞出口闸室并更换2道控制闸阀；4、开展水质监测工作，并支付水质监测费用；5、支付红塔区2018年“一河一策”编制费用余款；6、红塔区河长制信息服务平台维护建设；7、完成一河（库渠）一策（2021-2023年）规划编制；8、完成河湖划界工作，并支付费用；9、支付美丽河湖建设费用10、对河长制公示牌进行更新维护；11、河库渠日常保洁；</t>
  </si>
  <si>
    <t>年初重点工作预算只是区级补助资金预算，截止2022年底的实际支出金额包括中央、省、市及区级预算资金。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</si>
  <si>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</si>
  <si>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</si>
  <si>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</si>
  <si>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</si>
  <si>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</si>
  <si>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</si>
  <si>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</si>
  <si>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</si>
  <si>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</si>
  <si>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</si>
  <si>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</si>
  <si>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小型病险水库除险加固座数</t>
  </si>
  <si>
    <t>&lt;=</t>
  </si>
  <si>
    <t>座</t>
  </si>
  <si>
    <t>河长制公示牌日常维护</t>
  </si>
  <si>
    <t>&gt;</t>
  </si>
  <si>
    <t>个</t>
  </si>
  <si>
    <t>无</t>
  </si>
  <si>
    <t>新建泵站</t>
  </si>
  <si>
    <t>=</t>
  </si>
  <si>
    <t>河长制信息平台建设维护数量</t>
  </si>
  <si>
    <t>河湖日常保洁</t>
  </si>
  <si>
    <t>完成一河（库渠）一策（2021-2023年）规划编制</t>
  </si>
  <si>
    <t>质量指标</t>
  </si>
  <si>
    <t>上级部门对河长制工作考核合格率</t>
  </si>
  <si>
    <t>%</t>
  </si>
  <si>
    <t>已建工程存在质量问题个数</t>
  </si>
  <si>
    <t>时效指标</t>
  </si>
  <si>
    <t>2022年项目施工时间</t>
  </si>
  <si>
    <t>月</t>
  </si>
  <si>
    <t>效益指标</t>
  </si>
  <si>
    <t>经济效益指标</t>
  </si>
  <si>
    <t>小型水库除险加固保护人口数量</t>
  </si>
  <si>
    <t>&gt;=</t>
  </si>
  <si>
    <t>万人(户)</t>
  </si>
  <si>
    <t>满意度指标</t>
  </si>
  <si>
    <t>服务对象满意度指标等</t>
  </si>
  <si>
    <t>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</si>
  <si>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</si>
  <si>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</si>
  <si>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</si>
  <si>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</si>
  <si>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</si>
  <si>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</si>
  <si>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</si>
  <si>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</si>
  <si>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红塔区水利局2022年编外人员工资及房屋租金返还款项目补助资金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</si>
  <si>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</si>
  <si>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</si>
  <si>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</si>
  <si>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</si>
  <si>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</si>
  <si>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</si>
  <si>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</si>
  <si>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</si>
  <si>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</si>
  <si>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</si>
  <si>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</si>
  <si>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</si>
  <si>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</si>
  <si>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</si>
  <si>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红塔区水利局聘请编外人员承担保洁、安保工作，将有效维持水利局办公区及居民区秩序及安全。
对办公楼主楼、副楼墙面刷白，将非机动车棚拆除、新建垃，对垃圾桶、消防器材进行更换；对下水道及其它破旧设施更换，彻底解决我局存在的“脏乱差”问题，打造良好的卫生环境，确保“三创”工作的推进。</t>
  </si>
  <si>
    <t>红塔区水利局聘请编外人员承担保洁、安保工作，有效维持水利局办公区及居民区秩序及安全。对办公楼主楼、副楼墙面刷白，将非机动车棚拆除、新建垃，对垃圾桶、消防器材进行更换；对下水道及其它破旧设施更换，彻底解决我局存在的“脏乱差”问题，打造良好的卫生环境，确保“三创”工作的推进。</t>
  </si>
  <si>
    <t>绩效指标</t>
  </si>
  <si>
    <t xml:space="preserve">年度指标值 </t>
  </si>
  <si>
    <t>聘请编外人员数</t>
  </si>
  <si>
    <t>人</t>
  </si>
  <si>
    <t>更换拖把桶</t>
  </si>
  <si>
    <t>套</t>
  </si>
  <si>
    <t>更换垃圾桶</t>
  </si>
  <si>
    <t>办公楼、居民楼灭火器更换后使用不合格个数</t>
  </si>
  <si>
    <t>社会效益指标</t>
  </si>
  <si>
    <t>区水利局发生盗窃等安全意外事故数</t>
  </si>
  <si>
    <t>起</t>
  </si>
  <si>
    <t>生态效益指标</t>
  </si>
  <si>
    <t>局环境卫生被上级通报次数</t>
  </si>
  <si>
    <t>次</t>
  </si>
  <si>
    <t>服务对象满意度指标</t>
  </si>
  <si>
    <t>区水利局在职职工满意度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</si>
  <si>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</si>
  <si>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</si>
  <si>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</si>
  <si>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</si>
  <si>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</si>
  <si>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</si>
  <si>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</si>
  <si>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2021年红塔区关箐水库等14座小型病险水库除险加固项目区级补助资金</t>
  </si>
  <si>
    <t>根据《玉溪市红塔区关箐水库、大红坡水库除险加固工程初步设计补充合同》、《玉溪市红塔区直立柯水库等12件除险加固工程初步设计补充合同》约定，由于近年来红塔区财政较为困难，本着节约投资、从紧开支的原则，设计方收取的初步设计费按水利主管部门概算批复的勘测设计费的90%收取。故红塔区关箐水库等14座小型病险水库除险加固工程初步设计费实际应支付设计单位203.86万元。
计划支付红塔区灾后薄弱环节病险水库除险加固项目区级配套资金秧田冲水库除险加固工程83.19万元、玉兴幸福水库除险加固工程2万元、田冲箐水库除险加固工程47.6万元、田房水库等11座除险加固工程68.09万元，合计200.88万元。
红塔区关箐水库等14座小型病险水库除险加固工程项目2022年共计申请支付区级配套资金404.74万元。</t>
  </si>
  <si>
    <t>实际支付红塔区关箐水库等14座小型病险水库除险加固工程初步设计费0.00万元；红塔区灾后薄弱环节病险水库除险加固项目区级配套资金秧田冲水库除险加固工程0.00万元、玉兴幸福水库除险加固工程0.00万元、田冲箐水库除险加固工程0.00万元、田房水库等11座除险加固工程0.00万元，合计0.00万元。</t>
  </si>
  <si>
    <t>完成水库除险加固</t>
  </si>
  <si>
    <t>完成关箐等14座病险水库勘测设计费支付</t>
  </si>
  <si>
    <t>工程完成质量不合格数量</t>
  </si>
  <si>
    <t>成本指标</t>
  </si>
  <si>
    <t>关箐水库批复初步设计费</t>
  </si>
  <si>
    <t>万元</t>
  </si>
  <si>
    <t>区级财政资金紧张，无资金支付相关费用。</t>
  </si>
  <si>
    <t>大红坡水库批复初步设计费</t>
  </si>
  <si>
    <t>可持续影响指标</t>
  </si>
  <si>
    <t>已建工程良性运行个数</t>
  </si>
  <si>
    <t>中</t>
  </si>
  <si>
    <t>红塔区河长制工作经费</t>
  </si>
  <si>
    <t>1、开展水质监测工作，并支付水质监测费用；
2、支付红塔区2018年“一河一策”编制费用余款；
3、红塔区河长制信息服务平台维护建设；
4、完成一河（库渠）一策（2021-2023年）规划编制
5、完成河湖划界工作，并支付费用；
6、支付美丽河湖建设费用
7、对河长制公示牌进行更新维护；
8、河库渠日常保洁；
9、支付河长办日常办公耗材费用；</t>
  </si>
  <si>
    <t>1、开展水质监测工作，2022年水质监测时段为2022年1月至8月，未支付水质监测费用；
2、红塔区河长制信息服务平台维护建设；
3、完成一河（库渠）一策（2021-2023年）规划编制.
4、完成河湖划界工作，并支付费用5万元；
5、对河长制公示牌进行更新维护，并支付维护费用1.86万元；
6、河库渠日常保洁，下达各乡（街道）保洁费用160万元，区级留30万元奖补资金；
7、支付河长办日常办公耗材费用；</t>
  </si>
  <si>
    <t>支付红塔区2018年“一河一策”编制费用余款</t>
  </si>
  <si>
    <t>2022年全区河湖日常保洁费用为190万元，其中160万元下拨各乡（街道）资金文件（玉红财农【2022】4号）。截目2022提12月底，下拨各至乡（街道）160万元已全部用于河道保洁，提留的30万元奖补资金于2023年1月4日下拨相关街道，资金文件（玉红财农【2023】1号）。</t>
  </si>
  <si>
    <t>水质监测</t>
  </si>
  <si>
    <t>河湖河湖划界及空间规划等四个项目</t>
  </si>
  <si>
    <t>河长办日常办公耗材费用</t>
  </si>
  <si>
    <t>美丽河湖申报</t>
  </si>
  <si>
    <t>上述重点项目完成合格率</t>
  </si>
  <si>
    <t>保洁工作河湖渠富营养化</t>
  </si>
  <si>
    <t>P&lt;0.1，N&lt;0.3</t>
  </si>
  <si>
    <t>mg/L</t>
  </si>
  <si>
    <t>良</t>
  </si>
  <si>
    <t>红塔区防汛抗旱专项经费</t>
  </si>
  <si>
    <t>红塔区水利局职能职责中负有防治水旱灾害，承担玉溪市红塔区防汛抗旱指挥部的具体工作。组织、协调、监督、指挥全区防汛抗旱工作，对重要水工程实施防汛抗旱调度和应急水量调度，编制防汛抗旱应急预案并组织实施。指导水利突发公共事件应急管理工作。根据2021年度防汛抗旱形势，及时下达防汛抗旱资金，积极组织各受灾乡（街道）对应急救援水毁工程项目进行修复，确保水毁修复质量合格，满足验收规范，防汛抗旱群众满意度达到80%以上。</t>
  </si>
  <si>
    <t>2022年红塔区防汛抗旱工作经费预算100万元，根据2021年防汛抗旱形势预判制定绩效目标，并于2022年9月1日下达乡（街道）及水库管理所防汛抗旱资金共计95.5万元（春和街道支出10万元、北城街道支出16万元、高仓街道支出2.5万元、研和街道支出7万元），其中局本级用于山洪灾害系统数据卡业务使用费、防汛物资储备以及防汛设备维修4.5万元已支出；</t>
  </si>
  <si>
    <t>资金下达到各乡街道个数</t>
  </si>
  <si>
    <t>2022年防汛抗旱工作经费预算是根据2021年防汛抗旱形势而设定，在2022年资金下达时又根据当年度实时受灾情况而下达指标，原设定指标为12个，根据2022年实际受灾情况设立指标10个。</t>
  </si>
  <si>
    <t>资金下达到各乡街道的月份</t>
  </si>
  <si>
    <t>2021年旱汛灾害造成严重后果的事件数</t>
  </si>
  <si>
    <t>保障乡村人员饮水、沟渠排洪泄涝安全人数</t>
  </si>
  <si>
    <t>万人</t>
  </si>
  <si>
    <t>资金预算支出偏低导致指标完成有偏差，应加强资金拨付。</t>
  </si>
  <si>
    <t>项目对接各个乡街道满意度</t>
  </si>
  <si>
    <t>玉溪市2021年地下水监测系统运行维护及废土场”测站恢复项目专项资金</t>
  </si>
  <si>
    <t>根据《云南省水利厅关于尽快开展地下水监测试点建设工作的通知》(云水资源（2012）84号文件要求，贯彻落实最严格水资源管理，严格地下水管理，加强地下水保护，加强我市地下水监测体系建设，尽早建成一个协调、高效的地下水监测网络。</t>
  </si>
  <si>
    <t>贯彻落实最严格水资源管理，严格地下水管理，加强地下水保护，加强我市地下水监测体系建设，完成1个地下水平台建设维护，11个地下水监测站点定期维护运行管理。</t>
  </si>
  <si>
    <t>地下水平台建设维护</t>
  </si>
  <si>
    <t>地下水监测站点维护</t>
  </si>
  <si>
    <t>上级部门对水资源工作考核合格率</t>
  </si>
  <si>
    <t>地下水水位、水温总体保持平衡</t>
  </si>
  <si>
    <t>周边居民满意度</t>
  </si>
  <si>
    <t>玉溪市2021年地下水监测项目专项资金</t>
  </si>
  <si>
    <t>红塔区石邑河治理工程结余资金支付部分水利建设项目工程专项资金</t>
  </si>
  <si>
    <t>红塔区石邑河治理工程已按批复完成工程建设任务，工程已完成最终验收。由于在施工中工程建设管理局注重心组织、科学管理，现结余资金41.579418万元。红塔区部分水利建设项目已经完成审计，为支付工程相关费用，急需区级配套资金。为顺利推进工程建设，经红塔区水利局会议研究，现将结余资金分配方案请示如下:红塔区望天山水库库区租地费用及相关工作经费12.6万元;红塔区洛河乡跨喜村委会小合村村民小组和分水岭村民小组人饮工程28.937629万元。由于在施工中工程建设管理局注重心组织、科学管理，现结余资金41.579418万元。将结余资金41.537629万元用于红塔区部分水利建设项目，支付工程相关费用，推进工程建设，助推红塔区水利局2022年-2024年工作目标顺利实现。</t>
  </si>
  <si>
    <t>红塔区石邑河治理工程已按批复完成工程建设任务，工程已完成最终验收。由于在施工中工程建设管理局注重心组织、科学管理，现结余资金41.579418万元。红塔区部分水利建设项目已经完成审计，为支付工程相关费用，急需区级配套资金。为顺利推进工程建设，经红塔区水利局会议研究，现将结余资金分配方案请示如下:红塔区望天山水库库区租地费用及相关工作经费12.6万元;红塔区洛河乡跨喜村委会小合村村民小组和分水岭村民小组人饮工程28.937629万元。由于在施工中工程建设管理局注重心组织、科学管理，现结余资金41.579418万元。将结余资金41.537629万元用于红塔区部分水利建设项目，支付工程相关费用，推进工程建设，助推红塔区水利局2022年-2024年工作目标顺利实现。2022年支付126000元，分别是望天山水库库区租地款和红塔区红旗水库高效节水风险评估费。</t>
  </si>
  <si>
    <t>支付水利建设项目相关费用涉及项目件数</t>
  </si>
  <si>
    <t>件</t>
  </si>
  <si>
    <t>红塔区洛河乡跨喜村委会小合村村民小组和分水岭村民小组人饮工程28.937629万元已由水利局专户垫支工程款，但2022年未将28.937629万元拨回水利局用于调整账务。</t>
  </si>
  <si>
    <t>望天山水库库区租地时间</t>
  </si>
  <si>
    <t>年</t>
  </si>
  <si>
    <t>红塔区红旗水库高效节水风险评估次数</t>
  </si>
  <si>
    <t>人饮工程项数</t>
  </si>
  <si>
    <t>工程验收合格率</t>
  </si>
  <si>
    <t>资金到位后支付时间</t>
  </si>
  <si>
    <t>天</t>
  </si>
  <si>
    <t>水利工程建设项目正常运行服务社会效率</t>
  </si>
  <si>
    <t>服务对象满意度</t>
  </si>
  <si>
    <t>玉溪市红塔区飞井水库、红旗水库综合提升项目资金</t>
  </si>
  <si>
    <t>2022年-2024年目标对飞井水库进行水文化宣传长廊建设及进行水库周边绿化工程。水库水文化宣传长廊建设主要包含100米长的水文化主题长廊、岗亭配套、安装8盏太阳能景观灯、安装文化宣传牌12块及景观绿化240平方米。库区绿化工程主要是对水库周边植树7500平方米，选择不容易落叶，不会造成水体富营养化，导致水质恶化的树种。
对红旗水库进库道路两侧、大坝左肩平台进行绿化提质改造及进行水库水文化宣传长廊建设。绿化提质改造主要建设内容为草皮绿化建设1600m2，清理2个沉砂池，进库道路两侧绿化建设1451m2,大坝左肩平台绿化建设149m2，安装分类垃圾桶6套等工程项目。水库水文化宣传长廊建设包含坝顶260米围栏墙体宣传彩绘及标识字体改造。</t>
  </si>
  <si>
    <t>2022年-2024年目标对飞井水库进行水文化宣传长廊建设及进行水库周边绿化工程。水库水文化宣传长廊建设主要包含100米长的水文化主题长廊、岗亭配套、安装8盏太阳能景观灯、安装文化宣传牌12块及景观绿化240平方米。库区绿化工程主要是对水库周边植树7500平方米，选择不容易落叶，不会造成水体富营养化，导致水质恶化的树种。对红旗水库进库道路两侧、大坝左肩平台进行绿化提质改造及进行水库水文化宣传长廊建设。绿化提质改造主要建设内容为草皮绿化建设1600m2，清理2个沉砂池，进库道路两侧绿化建设1451m2,大坝左肩平台绿化建设149m2，安装分类垃圾桶6套等工程项目。水库水文化宣传长廊建设包含坝顶260米围栏墙体宣传彩绘及标识字体改造。目前已完成整体工程的80%。</t>
  </si>
  <si>
    <t>飞井水库综合提升项目</t>
  </si>
  <si>
    <t>由于资金是2022年12月底财到达项目施工方，导致项目完成整体工程的80%。</t>
  </si>
  <si>
    <t>红旗水库综合提升项目</t>
  </si>
  <si>
    <t>由于资金是2022年12月底财到达项目施工方，导致项目完成整体工程的80%，未验收。</t>
  </si>
  <si>
    <t>项目按时完成率</t>
  </si>
  <si>
    <t>飞井水库年均蓄水量</t>
  </si>
  <si>
    <t>600万</t>
  </si>
  <si>
    <t>立方米</t>
  </si>
  <si>
    <t>飞井、红旗水库库区周边群众满意度</t>
  </si>
  <si>
    <t>飞井水库为水源地保护地，采取封闭式管理，受益群众较少</t>
  </si>
  <si>
    <t>红塔区曲江玉溪城区段治理工程专项资金</t>
  </si>
  <si>
    <t>全面贯彻落实国家水利部提出的“水利工程补短板、水利行业强监管”的水利改革发展总基调，以水资源统一管理为前提，以多元化投入机制为保障，突出“三抓三保”工作主线，“在危机中抓机遇、在压力下求发展、于变局中开新局”，抢抓机遇，补齐短板，全区水库可供水量得到进一步提高，多措并举强化行业监管责任，逐步扭转了水利工程“重建轻管”的现象，基层水管单位管理水平不断提升，水利工程良性运行机制基本形成。重大水利工程建设、民生水利工程建设、防汛抗旱、河长制工作、水政、水保等工作成效显著，水利安全工作得到进一步加强，投资综合效益凸显，群众受益明显，为保障全区经济社会可持续发展发挥了积极的支撑作用。2022年-2024年实施曲江河道治理项目。一期工程为玉溪城区段，已累计完成投资3761.39万元，完成合同工程量的75.8%。二期工程为曲江洛河段治理工程，目前已完成可研报告的编制。</t>
  </si>
  <si>
    <t>已完成吴家大湾村及以下9.0km的河段，曲江干流治理河段长9.0km，两岸治理堤防11.08km。2条支流汇口进行治理，治理河长均为0.05km，两岸治理堤防长均为0.10km。共计干、支流治理河长9.1km，两岸治理堤防长11.28km。保护玉溪市大营街办事处和洛河乡沿曲江两岸0.2万人及0.2万亩耕地的防洪。</t>
  </si>
  <si>
    <t>完成两岸治理堤防</t>
  </si>
  <si>
    <t>KM</t>
  </si>
  <si>
    <t>完成规定内干支流河道治理项目</t>
  </si>
  <si>
    <t>工程质量达标</t>
  </si>
  <si>
    <t>主体工程完成时间</t>
  </si>
  <si>
    <t>2021年11月30日</t>
  </si>
  <si>
    <t>加强防洪减灾能力</t>
  </si>
  <si>
    <t>曲江玉溪城区治理工程河段沿岸居民满意度</t>
  </si>
  <si>
    <t>由于区级资金配套未到位，导致工程资金不能及时支付。</t>
  </si>
  <si>
    <t>云南省玉溪市曲江红塔区洛河段治理工程（中央资金）专项资金</t>
  </si>
  <si>
    <t>按照水利部办公厅关于印发全国流域面积3000平方公里以上中小河流治理实施方案的通知，对照云南省玉溪市曲江红塔区洛河段治理工程项目可研和初设完成项目建设内容。</t>
  </si>
  <si>
    <t>曲江红塔区洛河段治理工程由区国有资产管理有限公司进行公开招投标，十九冶中标进行项目建设，该项目于2022年11月7日开工建设，截止2022年12月31日，项目完成河道治理长度1.4km，完成新建堤防长度1.4km.</t>
  </si>
  <si>
    <t>完成规定内河道治理项目</t>
  </si>
  <si>
    <t>公里</t>
  </si>
  <si>
    <t>项目资金下达较晚，未按照上级要求及时开展招投标，导致项目进度滞后，下一步将按照时间节点督促项目加快施工进度，确保按照合同要求完成治理内容。</t>
  </si>
  <si>
    <t>控制径流面积</t>
  </si>
  <si>
    <t>平方公里</t>
  </si>
  <si>
    <t>新建防洪堤长度</t>
  </si>
  <si>
    <t>治理工程设计防洪标准为10年一遇</t>
  </si>
  <si>
    <t>达到标准</t>
  </si>
  <si>
    <t>差</t>
  </si>
  <si>
    <t>2020年度山洪灾害防治（补充完善和维修养护）项目专项资金</t>
  </si>
  <si>
    <t>山洪灾害不仅造成大量人员伤亡，而且造成一定的经济损失，并对自然生态环境造成严重破坏；山洪灾害防治的目的是最大限度地减少人员伤亡，减免经济损失，改善和保护生态环境。经过连续七年对26个自动雨量、水位监测、1个视频监测站、101个简易雨量站、65个无线预警广播站、38个宣传栏、101个警示牌的甄别、巡检、维修维护和补充完善，现已部分解决了这些安装在野外的设施设备故障，在每年汛期来临前能够对全区降雨及水库、河道水位进行自动监测，使系统监测的数据更加精准，预警发布更加及时，受益群众更加广泛，为全区山洪灾害监测提供安全保障。</t>
  </si>
  <si>
    <t>新建1个自动水位站、维修更换1个视频监测站、群测群防体系完善15块警示牌、15块宣传栏、培训及村级预案修编。</t>
  </si>
  <si>
    <t>监测系统补充完善</t>
  </si>
  <si>
    <t>群测群防体系完善</t>
  </si>
  <si>
    <t>村级预案及人员培训</t>
  </si>
  <si>
    <t>省厅下发的实施方案中村级预案数量和实际有偏差。</t>
  </si>
  <si>
    <t>山洪自动监测站点设备设施巡检</t>
  </si>
  <si>
    <t>山洪半自动监测站点设备设施巡检</t>
  </si>
  <si>
    <t>山洪预警广播站设施设备巡检</t>
  </si>
  <si>
    <t>山洪宣传栏、警示牌进行巡检</t>
  </si>
  <si>
    <t>块</t>
  </si>
  <si>
    <t>验收不合格个数</t>
  </si>
  <si>
    <t>山洪灾害防治保护人口数量</t>
  </si>
  <si>
    <t>山洪灾害防治维修养护项目保护人口数量</t>
  </si>
  <si>
    <t>云南省2021年国家水土保持重点工程玉溪市红塔区飞井小流域治理工程区级配套专项资金</t>
  </si>
  <si>
    <t>玉溪市红塔区飞井小流域治理工程属于2021年度中央水利发展资金预算项目，2020年12月8日，云南省财政厅、云南省水利厅以云财农〔2020〕203号文下达了该项目中央水利发展资金500万元。2021年4月16日，玉溪市水利局以水保〔2021〕6号文批复该项目实施，批复治理水土流失面积10.37km2，工程概算总投资517.97万元。该工程按照水利基本建设程序，于2021年8月20日开工建设，2022年6月15日完工，工程已按设计批复完成了全部建设任务，经审计审定完成投资461.82万元，其中建筑安装工程投资413.06万元，其他投资（含勘测设计、工程监理、工程审计等费用）48.76万元。
根据《云南省财政厅、云南省水利厅转发财政部、水利部关于印发水利发展资金管理办法的通知》（云财农〔2019〕181号）规定，县级可按照从严从紧的原则，按照不超过水利发展资金总额的5%比例列支勘测设计、工程监理、工程招标、工程验收等费用，该工程中央水利发展资金500万元，可列支上述费用25万元，与审计审定的其他投资48.76万元缺口23.76万元。现经上报区政府批准，得到区政府同意下达23.76万元区级配套资金额度至区水利局用于缺口金额的支付。现目标为完成23.76万元尾款支付。</t>
  </si>
  <si>
    <t>工程概算总投资517.97万元，工程于2022年6月15日完工，经审计审定完成投资461.82万元，其中建筑安装工程投资413.06万元，其他投资（含勘测设计、工程监理、工程审计等费用）48.76万元。根据《云南省财政厅、云南省水利厅转发财政部、水利部关于印发水利发展资金管理办法的通知》（云财农〔2019〕181号）规定，县级可按照从严从紧的原则，按照不超过水利发展资金总额的5%比例列支勘测设计、工程监理、工程招标、工程验收等费用，该工程中央水利发展资金500万元，可列支上述费用25万元，与审计审定的其他投资48.76万元缺口23.76万元。现经上报区政府批准，得到区政府同意下达23.76万元区级配套资金额度至区水利局用于缺口金额的支付。目前已完成23.76万元尾款支付。</t>
  </si>
  <si>
    <t>完成缺口资金下达数额</t>
  </si>
  <si>
    <t>完成缺口资金下达时间</t>
  </si>
  <si>
    <t>年-月-日</t>
  </si>
  <si>
    <t>工程总投资成本控制数额</t>
  </si>
  <si>
    <t>项目批复总投资为517.97万元，竣工决算审计总投资为461.82万元，结余资金已上交区财政。</t>
  </si>
  <si>
    <t>小流域水土流失治理面积</t>
  </si>
  <si>
    <t>周边群众满意度</t>
  </si>
  <si>
    <t>玉财农〔2017〕219号2018年度中央水利发展资金（山洪灾害防治）专项资金</t>
  </si>
  <si>
    <t>红塔区山洪灾害预警系统经过多年来的建设（补充和完善），现预警系统已基本完善，但是仍然存在部分问题，如：预警发布不够及时、水位、雨量信息（数据）来报不够准确等，对汛期的防治区的安全管理工作对来了一定的隐患。此次红塔区山洪灾害（补充完善）项目是在2017年度项目实施的基础上对山洪灾害监测系统进一步完善，使其更好的发挥预警系统功能。本次项目要完成监测系统补充完善、预警系统补充完善、县级山洪灾害监测预警平台完善等三个方面内容建设，待建设内容完成后使山洪灾害预警系统更加全面，发挥更大成效。完成监测系统补充完善、预警系统补充完善、县级山洪灾害监测预警平台完善等三个方面内容建设。</t>
  </si>
  <si>
    <t>对2个自动雨量站老化或损毁的供电设备进行更换；对1个自动水位站老化或损毁的供电设备进行更换；预警系统补充完善包括：配套安装无线预警广播II型从站14套，共计56000元；县级山洪灾害监测预警平台补充完善包括：县级平台延伸到乡镇4套，共计286000元（高清视频会议终端1套，共计39500元；大屏幕液晶显示屏1个，共计5000元；路由器1个，共计3000元；台式计算机1台，共计6000元；交换机1个，共计2000元；乡镇会商室改造1处，共计4000元；光纤线路租用费（一年）1项，共计12000元。</t>
  </si>
  <si>
    <t>自动雨量站供电设备更换</t>
  </si>
  <si>
    <t>自动水位站供电设备更换</t>
  </si>
  <si>
    <t>预警系统补充完善</t>
  </si>
  <si>
    <t>县级山洪灾害监测预警平台完善</t>
  </si>
  <si>
    <t>工程验收不合格个数</t>
  </si>
  <si>
    <t>当年度中央水利发展资金用于地方山洪防治项目宣传不够。</t>
  </si>
  <si>
    <t>云南省曲江玉溪城区段治理工程中央专项资金</t>
  </si>
  <si>
    <t>完成云南曲江玉溪城区段治理工程设计批复内治理任务：吴家大湾村及以下 9.0km 的河段，曲江干流治理河段长 9.0km，两岸治理堤防 11.08km。并对 2 条支流汇口进行治理，治理河长均为0.05km，两岸治理堤防长均为 0.10km。共计干、支流治理河长9.1km，两岸治理堤防长 11.28km。保护玉溪市大营街办事处和洛河乡沿曲江两岸 0.2 万人及 0.2 万亩耕地的防洪。</t>
  </si>
  <si>
    <t>年完成规定内干支流河道治理项目度建设任务量完成率</t>
  </si>
  <si>
    <t>年度工程质量合格率</t>
  </si>
  <si>
    <t>生态环境影响控制及生态效益发挥基本符合要求的比例</t>
  </si>
  <si>
    <t>受益群众基本满意的比例</t>
  </si>
  <si>
    <t>玉财农〔2019〕267号2020年第一批中央水利发展资金（灾后薄弱环节病险水库除险加固）专项资金</t>
  </si>
  <si>
    <t>根据《玉溪市财政局 玉溪市水利局关于下达2020年第一批中央水利发展资金的通知》（玉财农〔2019〕267号）文件下达的小型病险水库除险加固资金，2021年末结转资金962.461315万元，完成红塔区灾后薄弱环节病险水库除险加固项目的建设管理工作及工程款的拨付工作等，进一步巩固2021年取得的项目建设成果。完成11座小型水库除险加固工作任务，包括小（一）型水库1座：田房水库，小（二）型水库10座：:光明水库、跃进水库、江西坡水库、团结水库、向阳水库、谢井水库、师家塘水库、幸福水库、永利一坝、玉苗大坝。小型病险水库除险加固项目实施后，将消除工程存在的不安全隐患，恢复水库原有功能，可促进红塔区农业生产发展，有利于红塔区各项经济建设，对改善红塔区农民生活，保障人民群众生命安全，提高水库防洪减灾能力，促进地方经济发展具有较大的推动作用。</t>
  </si>
  <si>
    <t>财政实际下达资金1306650元。实际完成小（一）型水库1座：田房水库，小（二）型水库7座：光明水库、跃进水库、团结水库、向阳水库、谢井水库、师家塘水库、幸福水库的建设任务；未完成小（二）型水库3座：江西坡水库、永利一坝、玉苗大坝。</t>
  </si>
  <si>
    <t>小（一）型病险水库除险加固数量</t>
  </si>
  <si>
    <t>小（二）型病险水库除险加固数量</t>
  </si>
  <si>
    <t>工程建设资金不足，项目未全部完成。</t>
  </si>
  <si>
    <t>保护灌区耕地灌溉</t>
  </si>
  <si>
    <t>亩</t>
  </si>
  <si>
    <t>防洪保护人口数量</t>
  </si>
  <si>
    <t>玉财农〔2018〕260号2019年第一批中央水利发展资金（玉兴幸福水库除险加固工程）专项资金</t>
  </si>
  <si>
    <t>根据《玉溪市水利局 玉溪市财政局关于红塔区玉兴幸福水库除险加固工程初步设计报告的批复》玉水管〔2018〕2号开展玉兴幸福水库除险加固建设工作。玉兴幸福水库除险加固工程主要实施措施为：对大坝坝土劈裂灌浆＋坝基帷幕灌浆防渗处理；对溢洪道进行改扩建；加固改造输水涵管，重建进口拦沙井，更换出口检修闸阀；新建岸坡排水沟，新增上游踏步和水位观测设施，重建防浪墙；下游坝坡整形后采用框格梁植草护坡。根据《玉溪市财政局 玉溪市水利局关于提前下达2019年第一批中央水利发展资金的通知》（玉财农〔2018〕260号）文件下达的小型病险水库除险加固资金，2020年末结转资金102万元,，全面完成红塔区玉兴幸福水库除险加固工程的建设管理工作及工程款的拨付工作等，进一步巩固2020年取得的项目建设成果。</t>
  </si>
  <si>
    <t>实际支付红塔区玉兴幸福水库除险加固工程工程款70000元。</t>
  </si>
  <si>
    <t>病险水库除险加固数量</t>
  </si>
  <si>
    <t>恢复蓄水总库容</t>
  </si>
  <si>
    <t>水供保护投放鱼苗专项经费</t>
  </si>
  <si>
    <t>玉溪市红塔区水库管理所</t>
  </si>
  <si>
    <t>“放水养鱼”是以鱼净水、以鱼活水，促进生态和谐，进一步净化饮用水源，推进水生态水环境改善的重要途径，是建设良好生态的一次意义深远的举措，通过统一采购、集中投放的方式，选择检验检疫合格的花鲢（鳙鱼）、白鲢、草鱼等水产优质品种，同时兼顾各品种间的合理数量，利用鱼类净化库区浮游生物、改善水质金属超标的特性，从而有效防治藻类和富营养现象，切实增强水体自我净化能力，有效调节水质，进一步改善水库生态环境，促进水库生态平衡，保障群众饮水安全，同时也寄托了红塔区人民“年年有余”的美好愿景。
2019年是多年不遇的干旱年，全年降水比往年减少很多，飞井水库库区因为气温上升，蓄水量下降等多重因素，已经发生蓝藻过甚的情况，并且已经实际影响到城区生活用水的供应，极大影响到水库的生态和经济效益，2019年底投放鱼苗后起到了效果，水质得到了基本的恢复，2020年我单位申拨了10万元用于补足2019年投放鱼苗的尾款。而2021-2023年的目标是保持饮用水水源的水质，让飞机水库作为中心城区水源库发挥应有的作用。</t>
  </si>
  <si>
    <t>基本按照预期完成情况进行了2022年鱼苗投放工作，完成鱼苗投放10.01吨，其中3.1吨鳙鱼，6.91吨鲢鱼。保证了飞井水库水质2022年全年水质良好，未收到用水单位意见建议，水质检验检测良好，日常市区环境监测站数据也无不良反映。</t>
  </si>
  <si>
    <t>2022年鱼苗投放数</t>
  </si>
  <si>
    <t>吨</t>
  </si>
  <si>
    <t>其中3.1吨鳙鱼，6.91吨鲢鱼。</t>
  </si>
  <si>
    <t>2022年鱼苗投放成活率</t>
  </si>
  <si>
    <t>鱼苗成活率达到预期目标以上。</t>
  </si>
  <si>
    <t>渔业分成收取上缴国库金额</t>
  </si>
  <si>
    <t>元</t>
  </si>
  <si>
    <t>渔业分成收入达到预期目标以上。</t>
  </si>
  <si>
    <t>飞井水库库区水体富营养化指标</t>
  </si>
  <si>
    <t>&lt;</t>
  </si>
  <si>
    <t>P＜0.1mg/L,N＜0.3mg/L</t>
  </si>
  <si>
    <t>0.06，0.25</t>
  </si>
  <si>
    <t>磷/氮含量控制在水体富营养化内。</t>
  </si>
  <si>
    <t>用水单位水质问题反馈数</t>
  </si>
  <si>
    <t>飞井水库用水户满意度高。</t>
  </si>
  <si>
    <t>基本按照预期完成情况进行了2022年鱼苗投放工作，无其他需要说明的事项。</t>
  </si>
  <si>
    <t>2021年政府购买服务派遣人员工资专项资金</t>
  </si>
  <si>
    <t>完成2022年-2024年水库枢纽工程、引输水渠道、管道、灌区干渠及附属设施的运行管理、检查观测工作，建立健全工程技术档案。按照上级已批复同意的防洪调度方案及供用水方案，进行科学管理调度。负责水库大坝枢纽工程的安全运行，组织好水库洪水调度工作。对涉及水库工程安全的各项活动进行监督检查。对水库工程管理范围和保护范围内建设项目及水域开发利用提出建议。依法制止侵占、破坏、毁坏水利工程等违章、违法行为。依法保护和利用水库水资源。做好水费征收工作。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</si>
  <si>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基本按照预期目标完成2022年水库日常运行管理、检查监测与水文数据上报等工作，顺利完成2022年防汛抗旱和上级委派的水资源调度工作。</t>
  </si>
  <si>
    <t>严格控制成本</t>
  </si>
  <si>
    <t>元/人</t>
  </si>
  <si>
    <t>2022年派遣人员工资成本严格控制在预期之内。</t>
  </si>
  <si>
    <t>水库管理所2022年完成水费收入上缴</t>
  </si>
  <si>
    <t>为更加符合我单位差额拨款的单位性质，2022年我单位水费将不再上缴财政，只上缴其他水资源费。</t>
  </si>
  <si>
    <t>清水河泵站2022年抽水量</t>
  </si>
  <si>
    <t>450万</t>
  </si>
  <si>
    <t>500万</t>
  </si>
  <si>
    <t>2022年清水河引水工程正常实施。</t>
  </si>
  <si>
    <t>顺利完成防汛抗旱、水资源调度年份数</t>
  </si>
  <si>
    <t>预计未来三年内我单位能顺利完成防汛抗旱等日常工作和上级委派的各项水资源调度任务。</t>
  </si>
  <si>
    <t>飞井水库水源用水户满意度</t>
  </si>
  <si>
    <t>飞井水库用水户满意度高，未出现意见建议等反馈。</t>
  </si>
  <si>
    <t>基本达到预期目标，无其他需要说明的事项。</t>
  </si>
  <si>
    <t>龙母箐水库新增竖井工程和新寨水库工作闸更换工程款支付专项资金</t>
  </si>
  <si>
    <t>此项目具体情况为：我单位玉溪市红塔区水库管理所2017年完成龙母箐水库新增竖井工程和新寨水库工作闸更换工程，截止2019年，尚有33.84万元工程款拖欠未付，根据玉红财预﹝2019﹞13号红塔区财政局关于将收回财政统筹上级指标调整的通知，将石邑河治理收回财政统筹指标的250万元下达至我单位上级主管部门区水利局，文件中写明尚未结清的33.84万龙母箐水库新增竖井工程和新寨水库工作闸更换工程工程款由此笔项目支出，但因此上级部门区水利局未能将此款项申拨，造成我单位也无法进行支付，后我单位于2021年与区财政进行沟通协商，区财政指示将此款项做进2022年年初预算中，用于支付拖欠工程款。保证各水库的溢洪道正常安全运行，汛期发挥其防洪功效，确保2022年-2024年三年内各水库能够顺利完成防汛抗旱的功效，发挥水库水利工程水资源调度、控制、管理的作用，保障水库周边群众生命财产安全，保证水库受益人口得到应有的水资源受益。</t>
  </si>
  <si>
    <t>2022年，为更加符合我单位差额拨款的单位性质，我单位收取的水费和水源保护和生态修复专项资金不再上缴区财政，同时部分本来应该由财政拨款支付的预算项目转由我单位自有资金支付，此项目就是由我单位自有资金支付的项目，故没有财政下达和拨款。不过此项目在2022年时因为受付方的问题未能完成支付，于2023年才完成了支付，故也无执行数。</t>
  </si>
  <si>
    <t>资金到位后支付欠款日数</t>
  </si>
  <si>
    <t>工作日</t>
  </si>
  <si>
    <t>0.00</t>
  </si>
  <si>
    <t>2022年时因为受付方的问题未能完成支付，于2023年才完成了支付，故也无执行数。</t>
  </si>
  <si>
    <t>龙母箐水库2022年日平均蓄水</t>
  </si>
  <si>
    <t>根据龙母箐水库、新寨水库值班人员24小时上报的水文数据，全年达到绩效预期值。</t>
  </si>
  <si>
    <t>新寨水库2022年日平均蓄水</t>
  </si>
  <si>
    <t>工程完工后安全运行年份</t>
  </si>
  <si>
    <t>2022年新寨、龙母箐周边群众意见反馈次数</t>
  </si>
  <si>
    <t>凤凰水库径流区河道保洁承包管理专项经费</t>
  </si>
  <si>
    <t>保证凤凰水库径流区大密罗河道进行日常保洁、清淤、巡检、保持河道畅通，保障河道安全，一旦发生异常及时处理并报告，保障河道水量。保证凤凰水库的溢洪道正常安全运行，汛期发挥其防洪功效，确保2022年-2024年三年内凤凰水库能够顺利完成防汛抗旱的功效，发挥水库水利工程水资源调度、控制、管理的作用，保障凤凰水库周边群众生命财产安全，保证凤凰水库2万受益人口得到应有的水资源受益。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</si>
  <si>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2022年，凤凰水库大密罗河河道保洁承包方一次都未进行过工作的汇报，实际完成效果也不理想，鉴于此情况，我单位决定暂停该项目的实施，等彻底了解情况后再做讨论，故未进行申请支付，也未做2023年预算。</t>
  </si>
  <si>
    <t>凤凰水库径流区全年检查次数</t>
  </si>
  <si>
    <t>凤凰水库径流区旱汛期来临前提前预警检查时效</t>
  </si>
  <si>
    <t>日</t>
  </si>
  <si>
    <t>2022年凤凰水库供水水费收入</t>
  </si>
  <si>
    <t>河道内水外流出河道次数</t>
  </si>
  <si>
    <t>为凤凰水库带来新增日蓄水量</t>
  </si>
  <si>
    <t>凤凰生态食品有限公司负面意见反馈数</t>
  </si>
  <si>
    <t>2022年该笔资金国库未下达金额，故也未偿还，依旧挂账我单位往来款中，不过，因为2022年我单位收入的变动，此笔款项究竟是按照之前与国库股协商的处理方式处理还是由我单位的自有资金进行偿还现在还未进行过沟通协商，需要进一步讨论后才能得出结论。</t>
  </si>
  <si>
    <t>玉溪市红塔区水库管理所2019年飞井库区土地租金国库借款偿还专项资金</t>
  </si>
  <si>
    <t>完成红塔区财政局2019年飞井水库库区土地租金国库专户借款2419974.48元。保证各水库的溢洪道正常安全运行，汛期发挥其防洪功效，确保2022年-2024年三年内各水库能够顺利完成防汛抗旱的功效，发挥水库水利工程水资源调度、控制、管理的作用，保障水库周边群众生命财产安全，保证水库受益人口得到应有的水资源受益。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</si>
  <si>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2022年中心城区供水水量</t>
  </si>
  <si>
    <t>根据飞井水库24小时值班人员上报的水文数据，基本都达到并超过了绩效预期供水、蓄水目标。</t>
  </si>
  <si>
    <t>2022年飞井水库供水水费收入上缴</t>
  </si>
  <si>
    <t>2022年飞井水库预计平均库容</t>
  </si>
  <si>
    <t>2022年飞井水库水质检查超标项目</t>
  </si>
  <si>
    <t>2022年飞井水库水质良好，根据市质量检测站的检测结果，只有一项非重要项超标，属于优质饮用水水源。</t>
  </si>
  <si>
    <t>服务对象满意指标</t>
  </si>
  <si>
    <t>2022年飞井水库用水户反映良好，未收到任何建议和意见。</t>
  </si>
  <si>
    <t>清水河引水渠道马吐龙取水点维管专项经费</t>
  </si>
  <si>
    <t>2022年-2024年马吐龙取水点维管项目总体需要完成目标如下：
（1）、完成2022-2024年对水利工程及其附属设施进行日常管理和维修管护。
（2）、完成2022年-2024年上级部门的调度指令，按照规范要求正确操作调节各项水利设施。
（3）、制止破坏、盗窃管理范围内的各项水利工程及其附属设施的行为。
（4）、禁止无关人员对取水点的各项设施进行操作。
为了达到以上几点目标，我单位应该相应的对其作出监督，主要措施有：
（1）、在承包管理范围内，各项水利工程设施因为人为原因遭到损坏或被盗窃丢失的。没发现一次，在当期季度支付时，我单位应从支付款中扣除人民币三百元整，并应由承包人自行对被损坏或丢失的设施进行恢复和更换。若承包方未在限定的期限内恢复或者更换被损坏的设施、设备，我单位有权终止合同并向承包方提出索赔。
（2）、不定期派人去检查，看承包方是否在履行合同义务。
用以上的方法保证，资金不会浪费，真正保证取水点正常运行，发挥效用。</t>
  </si>
  <si>
    <t>2022年根据维护管理人员上报情况和我单位人员检查的情况，顺利完成清水河引水渠道马吐龙取水点的维修管护任务。2022年未出现河道沟渠溢出的情况，未出现恶意破坏取水点及沿线沟渠水利工程设施的情况，同时，根据我单位要求和规范，正确准时操作取水点水利设施，完成了上级的水资源调度任务。</t>
  </si>
  <si>
    <t>年平均清水河引水工程来水量</t>
  </si>
  <si>
    <t>2022年清水河引水工程正常发挥效用，完成预期引水量。</t>
  </si>
  <si>
    <t>承包管理工作完成质量指标-巡查次数</t>
  </si>
  <si>
    <t>根据实际情况，取水点及沿线承包段管道沟渠地处偏远，人烟稀少，地理环境恶劣危险，可以适当减少巡查次数。</t>
  </si>
  <si>
    <t>2022年清水河引水渠道马吐龙取水点承包管理成本</t>
  </si>
  <si>
    <t>2022年正常支付维管费用，未发生意外事件。</t>
  </si>
  <si>
    <t>飞井水库2022年供水收入上缴财政数</t>
  </si>
  <si>
    <t>2022年我单位水费及水源保护和生态修复专项资金不再上缴财政，只上缴其他水资源费，造成上缴数低于绩效目标。</t>
  </si>
  <si>
    <t>飞井水库年平均蓄水库容</t>
  </si>
  <si>
    <t>550万</t>
  </si>
  <si>
    <t>578万</t>
  </si>
  <si>
    <t>根据2022年飞井水库值班人员24小时上报的水文数据，水资源供水和蓄水基本达到预算绩效目标要求。</t>
  </si>
  <si>
    <t>清水河引水工程承包管理段2022年出现外溢情况次数</t>
  </si>
  <si>
    <t>2022年顺利完成清水河引水工作，未发生任何意外情况。</t>
  </si>
  <si>
    <t>周边群众不满意意见反映次数</t>
  </si>
  <si>
    <t>水利工程维修养护经费</t>
  </si>
  <si>
    <t>通过保证我单位下属5座水库（飞井、凤凰、红旗、新寨、龙母箐）及清水河泵站和所有输水管道2022年-2024年排洪河道的正常运行和正常发挥功效，保证玉溪市中心城区的应用水没有后顾之忧，同时在保证不破坏水资源环境的前提下不断提高自身的服务品质，增加供水水量，为红塔区的财政收入做出应有的贡献。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</si>
  <si>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顺利完成水利工程维修掩护任务，保证了我单位下属5座水库（飞井、凤凰、红旗、新寨、龙母箐）及清水河泵站和所有输水管道2022年排洪河道的正常运行和正常发挥功效，保证玉溪市中心城区的应用水没有后顾之忧，基本完成绩效预期目标。</t>
  </si>
  <si>
    <t>日常巡查、经常性维护、安全检查的次数</t>
  </si>
  <si>
    <t>2022年全年完成6次安全检查、巡查，保证了我单位下属所有水库泵站全年安全正常运行，未发生安全生产生活事故。</t>
  </si>
  <si>
    <t>2022年供水水量</t>
  </si>
  <si>
    <t>各水库、泵站水利设施正常发挥效用，水利工程设施供水正常，顺利完成预期目标绩效值。</t>
  </si>
  <si>
    <t>2022年上缴水费收入</t>
  </si>
  <si>
    <t>2022年，为更加符合我单位差额拨款的单位性质，接区财政通知，我单位收入中的水费收入与水源保护及生态修复专项资金收入将不再上缴区财政国库，只上缴其他水资源费，不上缴的收入将作为经营收入由我单位留存，用于支付水库的日常维修养护和土地租金等经营支出。</t>
  </si>
  <si>
    <t>发生安全生产运行问题、事故的次数</t>
  </si>
  <si>
    <t>2022年未发生生产生活安全事故。</t>
  </si>
  <si>
    <t>用水单位用水问题反馈数</t>
  </si>
  <si>
    <t>2022年用水户满意度高，未收到用水问题的反馈意见。</t>
  </si>
  <si>
    <t>绩效目标完成良好，无其他需要说明的事项。</t>
  </si>
  <si>
    <t>租用土地补偿专项资金</t>
  </si>
  <si>
    <t>按时支付该土地补偿金2602元，切实保障被租地群众合法利益; 按时支付土地租金，完成兑付土地租金17.1万，切实保护好烟草薄片项目正常均匀的生产用水和水质要求，保障5.21万立方米的蓄水坝塘正常运转，确保烟草薄片项目正常生产，以此来保证中烟施伟策（云南）烟叶再造公司2022年-2024年工业源水费、其他水资源费、水源保护及生态修复基金的正常收缴，保证2022年-2024年上缴水费收入的稳中有增，为保障地方财政收入做出应有的贡献；保证凤凰水库的溢洪道正常安全运行，汛期发挥其防洪功效，确保2022年-2024年三年内凤凰水库能够顺利完成防汛抗旱的功效，发挥水库水利工程水资源调度、控制、管理的作用，保障凤凰水库周边群众生命财产安全，保证凤凰水库2万受益人口得到应有的水资源受益。</t>
  </si>
  <si>
    <t>2022年大营街师旗社区钻天庙小坝塘土地补偿款171000元和高仓街道排山四组土地补偿款2602元都按照补偿协议标准和时间顺利完成支付，保证了2022年中烟施伟策正常供水和凤凰水库正常蓄水。</t>
  </si>
  <si>
    <t>2022年预计中烟施伟策供水</t>
  </si>
  <si>
    <t>2022年下半年收疫情影响，中烟施伟策用水量减少。</t>
  </si>
  <si>
    <t>排山四组土地补偿款每年合同期限</t>
  </si>
  <si>
    <t>准时支付，无其他问题。</t>
  </si>
  <si>
    <t>中烟施伟策土地补偿款每年合同期限</t>
  </si>
  <si>
    <t>2022年中烟施伟策预计工业源水费收入</t>
  </si>
  <si>
    <t>凤凰水库全年平均库容</t>
  </si>
  <si>
    <t>235万</t>
  </si>
  <si>
    <t>267万</t>
  </si>
  <si>
    <t>凤凰水库蓄水正常。</t>
  </si>
  <si>
    <t>中烟施伟策用水满意度</t>
  </si>
  <si>
    <t>项目实施满意度高。</t>
  </si>
  <si>
    <t>2022年，为更加符合我单位差额拨款的单位性质，接区财政通知，我单位收入中的水费收入与水源保护及生态修复专项资金收入将不再上缴区财政国库，只上缴其他水资源费，不上缴的收入将作为经营收入由我单位留存，用于支付水库的日常维修养护和土地租金等经营支出。此项目原本为预算项目，但后因上述原因使用自有资金支付。自有资金的支付另做项目，导致此项目无支出，实际在自有资金支付项目中完成支付。</t>
  </si>
  <si>
    <t>2022年水质检测专项经费</t>
  </si>
  <si>
    <t>供水水质直接决定供水量，由于我单位目前供水水源水质较好，2020年供水量达1696.64万立方米，2021年截至9月26日供水975.25万立方米，此数据预计2022年完成供水水量1400万立方米。2023年完成供水水量1450万立方米，2024年完成供水水量1500万立方米（受到限电限产政策影响，我单位供水的数家大型企业已经进行计划性停产，用水量下降，故做此保守估计，符合会计核算谨慎性要求）。
2020年收取及全额上缴财政水费、其他水资源费、水源保护和生态修复资金1536.99万元。2021年截止9月份完成1088.84万元，预计2022年完成1300万元水费收入上缴，预计2023年完成1350万元水费收入上缴，预计2022年完成1400万元水费收入上缴。（受到限电限产政策影响，我单位供水的数家大型企业已经进行计划性停产，用水量下降，故做此保守估计符合会计核算谨慎性要求）。
保证各水库2022年-2024年的溢洪道正常安全运行，汛期发挥其防洪功效，确保2022年-2024年三年内各水库能够顺利完成防汛抗旱的功效，发挥水库水利工程水资源调度、控制、管理的作用，保障各水库周边群众生命财产安全，保证凤凰水库2万受益人口得到应有的水资源受益。</t>
  </si>
  <si>
    <t>2022年，市区两级环境监测站和市区两级水文局每月第一周都对我单位飞井水库进行水质抽烟检测，全年飞井水库水质良好，未收到重要指标超标警告，2022年我单位就未自行进行水质检测。</t>
  </si>
  <si>
    <t>2022年完成两座水库水质检测</t>
  </si>
  <si>
    <t>2022年完成水费收取上缴财政金额</t>
  </si>
  <si>
    <t>2022年，为更加符合我单位差额拨款的单位性质，接区财政通知，我单位收入中的水费收入与水源保护及生态修复专项资金收入将不再上缴区财政国库，只上缴其他水资源费，不上缴的收入将作为经营收入由我单位留存，用于支付水库的日常维修养护和土地租金等经营支出。此项目原本为预算项目，但后因上述原因使用自有资金支付。</t>
  </si>
  <si>
    <t>中心城区生活用水供水量</t>
  </si>
  <si>
    <t>2022年受疫情影响，供水量下降，未能完全达到预算指标。</t>
  </si>
  <si>
    <t>飞井水库、龙母箐水库水质检查超标项数</t>
  </si>
  <si>
    <t>2022年飞井水库和龙母箐水库水质良好。</t>
  </si>
  <si>
    <t>飞井水库、龙母箐水库用水户满意度高，无使用水质问题。</t>
  </si>
  <si>
    <t>飞井水库库区承包管理专项经费</t>
  </si>
  <si>
    <t>确保2022年-2024年飞井水库库区水体生态平衡、水质优良。水库水面及隔离网、隔离植物带植物、净水植物带植物不出现人为盗窃、破坏、砍伐、割取，库区内一旦出现游泳、洗澡、清洗衣物、放养家畜等破坏饮用水水源的行为，承包方能立马制止规劝。保证飞井水库的水源保持饮用水水质。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</si>
  <si>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2022年飞井水库承包管理项目顺利运行，飞井水库库区水体生态平衡、水质优良，。水库水面及隔离网、隔离植物带植物、净水植物带植物未出现人为盗窃、破坏、砍伐、割取等情况。</t>
  </si>
  <si>
    <t>2022年受疫情影响，中心城区供水量下降。</t>
  </si>
  <si>
    <t>2022年飞井水库承包管理成本</t>
  </si>
  <si>
    <t>57.68万</t>
  </si>
  <si>
    <t>严格成本控制，实际成本与预算一致。</t>
  </si>
  <si>
    <t>580万</t>
  </si>
  <si>
    <t>625万</t>
  </si>
  <si>
    <t>根据2022年飞井水库24小时值班人员上报水文数据，全年蓄水量达到并超过预算绩效目标。</t>
  </si>
  <si>
    <t>2022年飞井水库水质良好。</t>
  </si>
  <si>
    <t>2022年飞井水库接到用水户问题反馈次数</t>
  </si>
  <si>
    <t>2022年飞井水库供水工作顺利进行，用水户反映良好，满意度高。</t>
  </si>
  <si>
    <t>2022年，为更加符合我单位差额拨款的单位性质，接区财政通知，我单位收入中的水费收入与水源保护及生态修复专项资金收入将不再上缴区财政国库，只上缴其他水资源费，不上缴的收入将作为经营收入由我单位留存，用于支付水库的日常维修养护和土地租金等经营支出。此项目原本为预算项目，但后因上述原因使用自有资金支付。此项目57.68万元上半年28万元由财政拨付，下半年296800元由我单位自有资金进行支付。</t>
  </si>
  <si>
    <t>2022年飞井水库库区土地租金专项经费</t>
  </si>
  <si>
    <t>完成区政府委托的2022-2024年飞井库区土地租金12057237元兑付工作。完成2022-2024年中心城区供水量3千万立方米，完成2022-2024年水费收入上缴3千万元，飞井水库库区平均库容550万立方米。保证各水库的溢洪道正常安全运行，汛期发挥其防洪功效，确保2022年-2024年三年内各水库能够顺利完成防汛抗旱的功效，发挥水库水利工程水资源调度、控制、管理的作用，保障水库周边群众生命财产安全，保证水库受益人口得到应有的水资源受益。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</si>
  <si>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已经顺利完成本年度4019079元飞井水库土地租金和2021年拖欠1019974.48元的支付，后者使用今年度本项目额度财政拨款于年初进行支付，前者使用我单位自有资金进行支付，因为自有资金支付财政监督审核的需要，另做项目，故不在此项目中有反应。保证了各水库的溢洪道正常安全运行，汛期发挥其防洪功效，确保2022年年内各水库能够顺利完成防汛抗旱的功效，发挥水库水利工程水资源调度、控制、管理的作用，保障水库周边群众生命财产安全，保证水库受益人口得到应有的水资源受益。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</si>
  <si>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2022年受疫情影响，中心城区供水量下降</t>
  </si>
  <si>
    <t>2022年基本达到飞井水库蓄水目标。</t>
  </si>
  <si>
    <t>2022年飞井水库全年用水户反映良好，满意度高，未出现不满意的意见及反馈。</t>
  </si>
  <si>
    <t>2022年，为更加符合我单位差额拨款的单位性质，接区财政通知，我单位收入中的水费收入与水源保护及生态修复专项资金收入将不再上缴区财政国库，只上缴其他水资源费，不上缴的收入将作为经营收入由我单位留存，用于支付水库的日常维修养护和土地租金等经营支出。此项目原本为预算项目，但后因上述原因使用自有资金支付。2022年已经顺利完成本年度4019079元飞井水库土地租金和2021年拖欠1019974.48元的支付，后者使用今年度本项目额度财政拨款于年初进行支付，前者使用我单位自有资金进行支付，因为自有资金支付财政监督审核的需要，另做项目，故不在此项目中有反应。</t>
  </si>
  <si>
    <t>2022清水河引水工程抽水电费专项资金</t>
  </si>
  <si>
    <t>2018年以来旱情严重，我单位下属飞井水库多次发生因为库容过低以至于停止供水的情况，清水河引水抽水是目前飞井水库重要的水源补充措施，2020年清水河引水为飞井水库增加蓄水323.09万立方米，截至2021年8月底，为飞井水库增加蓄水407.48万立方米，预计2022年-2024年完成总抽水量1200万立方米，以缓解旱情影响，保障供水，保障水费收入。同时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保证各水库的溢洪道正常安全运行，汛期发挥其防洪功效，确保2022年-2024年三年内各水库能够顺利完成防汛抗旱的功效，发挥水库水利工程水资源调度、控制、管理的作用，保障水库周边群众生命财产安全，保证水库受益人口得到应有的水资源受益。</t>
  </si>
  <si>
    <t>2022年清水河引水工程顺利进行，进行抽水约4500000立方米，达到绩效预计目标，保障了中心城区的用水安全和飞井水库库区水资源生态环境，成本控制良好，抽水电费控制在0.44元/千瓦时，中心城区供水量受2022年疫情影响，虽然未能达到预算目标，但也有很高的完成率，用水户满意度高，未发生任何生产生活安全事故。</t>
  </si>
  <si>
    <t>2022年完成抽水至飞井水库水量</t>
  </si>
  <si>
    <t>2022年清水河引水工程正常运行，达到并超过预算绩效目标。</t>
  </si>
  <si>
    <t>抽水电费成本</t>
  </si>
  <si>
    <t>元/千瓦时</t>
  </si>
  <si>
    <t>2022年清水河引水工程成本严格控制。</t>
  </si>
  <si>
    <t>2022年飞井水库为中心城区生活用水供水水量</t>
  </si>
  <si>
    <t>中心城区供水量受2022年疫情影响，虽然未能达到预算目标，但也有很高的完成率。</t>
  </si>
  <si>
    <t>用水单位问题反馈问题数</t>
  </si>
  <si>
    <t>2022年用水户满意度高，未发生任何生产生活安全事故。</t>
  </si>
  <si>
    <t>2022年水费收入上缴国库专户专项资金</t>
  </si>
  <si>
    <t>2022年10月18日接国库通知将我单位收取的水费、水资源费等红塔银行（账号2517026309022100121）专户资金通过项目库的方式上缴至区财政国库专户，故做此项目。</t>
  </si>
  <si>
    <t>我单位2022年收入上缴等变动比较大，此项目是一定时间内的上缴水费方式，后于11月份为更加符合我单位差额拨款的单位性质，接区财政通知，我单位收入中的水费收入与水源保护及生态修复专项资金收入将不再上缴区财政国库，只上缴其他水资源费，上缴的部分已被全额退还至我单位，用于支付水库的日常维修养护和土地租金等经营支出。</t>
  </si>
  <si>
    <t>完成上缴财政专户数</t>
  </si>
  <si>
    <t>户</t>
  </si>
  <si>
    <t>我单位2022年收入上缴等变动比较大，此项目是一定时间内的上缴水费方式，后于11月份已被全额退还至我单位，用于支付水库的日常维修养护和土地租金等经营支出。</t>
  </si>
  <si>
    <t>完成专户内资金上缴比例</t>
  </si>
  <si>
    <t>完成专户上缴资金时间</t>
  </si>
  <si>
    <t>飞井水库2022年供水收入上缴</t>
  </si>
  <si>
    <t>周边群众不满意反映次数</t>
  </si>
  <si>
    <t>2022年12月水库经营收入自有资金支出专项资金</t>
  </si>
  <si>
    <t>2022年11月，为符合我单位差额拨款的单位性质，严格执行发改委水利工程供水收费文件，经与区财政多个股室协商，我单位应税水费收入和水源保护及生态修复专项资金不再上缴区财政国库股，而是用于我单位部分水利工程供水成本的支付，支付受区财政监督，现申请支付红塔区清水河引水管道（活发集体路口）漏水应急抢险工程、红塔区龙母箐输水管道（中温营段）抢险工程②、8.17洪灾水毁修复、红塔区清水河玉碗水段引水渠道和马吐龙段引水管道水毁修复抢险工程、龙母箐水库新增竖井工程和新寨水库工作闸更换工程、龙母箐输水管道漏水应急抢险工程（中温营段至小龙潭段）、龙母箐输水管道漏水应急抢险工程（上山头村至下山头村段）、飞井水库、红旗水库水资源论证、2022年红塔区清水河泵站雷击受损修复，共9项工程欠款，合计1487378.27元。</t>
  </si>
  <si>
    <t>已完成：红塔区清水河引水管道（活发集体路口）漏水应急抢险工程、红塔区龙母箐输水管道（中温营段）抢险工程②、8.17洪灾水毁修复、红塔区清水河玉碗水段引水渠道和马吐龙段引水管道水毁修复抢险工程、龙母箐输水管道漏水应急抢险工程（中温营段至小龙潭段）、龙母箐输水管道漏水应急抢险工程（上山头村至下山头村段）、飞井水库、红旗水库水资源论证、2022年红塔区清水河泵站雷击受损修复，共8项工程欠款，合计1149040.11元。龙母箐水库新增竖井工程和新寨水库工作闸更换工程338338.16元因合同受付方问题未能及时支付，不过已于2023年完成支付。</t>
  </si>
  <si>
    <t>完成预算项目支付数</t>
  </si>
  <si>
    <t>龙母箐水库新增竖井工程和新寨水库工作闸更换工程338338.16元因合同受付方问题未能及时支付，不过已于2023年完成支付。</t>
  </si>
  <si>
    <t>完成预算项目支付比例</t>
  </si>
  <si>
    <t>完成预算项目支付时间</t>
  </si>
  <si>
    <t>除龙母箐水库新增竖井工程和新寨水库工作闸更换工程外其他8项工程款全都在绩效规定时间内完成。</t>
  </si>
  <si>
    <t>飞井水库2022年中心城区供水</t>
  </si>
  <si>
    <t>2022年受疫情影响，供水量下降</t>
  </si>
  <si>
    <t>周边群众不满意意见反映次数空</t>
  </si>
  <si>
    <t>2022年周边群众满意度高，不满意意见建议反映次数为0次</t>
  </si>
  <si>
    <t>2022年小型水库安全运行省级补助专项资金</t>
  </si>
  <si>
    <t>完成文件中提及的我单位下属的凤凰、红旗、龙母箐、新寨4座小型水库的维修养护，保证我单位下属管理的4座小型水库2022年-2024年三年安全运行，水利工程机械及设施无问题，水库能发挥应有的防汛抗旱、水资源环境保护和水资源调度等效用。以此来保障凤凰食品安全生产有限公司、玉溪市第三自来水厂、玉溪市第二自来水厂等等与4座小型水库有关的用水户及水库所在地周边群众的用水安全。</t>
  </si>
  <si>
    <t>工程项目已经完工，现（2023年2月）已在进行审计结算，结果出来后第一时间按照审计结果进行申拨支付。</t>
  </si>
  <si>
    <t>完成小型水库维修养护数量</t>
  </si>
  <si>
    <t>截止2023年6月前全部完成</t>
  </si>
  <si>
    <t>每座小型水库维修养护成本</t>
  </si>
  <si>
    <t>2022年完成小型水库水利工程供水水费的收取及上缴</t>
  </si>
  <si>
    <t>用水户满意度</t>
  </si>
  <si>
    <t>2022年水库经营收入自有资金支出项目专项资金</t>
  </si>
  <si>
    <t>2022年经与区财政多股室协商，决定2022年飞井库区土地租金，飞井水库承包管理费，大营街街道师旗社区土地补偿金，高仓街道排山四组土地补偿金使用我单位经营收入自有资金支出，不再使用年初的预算项目支出，故做此项目。目标完成此4个预算项目的支付。</t>
  </si>
  <si>
    <t>顺利按时全额万成2022年飞井库区土地租金，飞井水库承包管理费，大营街街道师旗社区土地补偿金，高仓街道排山四组土地补偿金共4个项目自有资金支付。</t>
  </si>
  <si>
    <t>顺利按时全额完成2022年飞井库区土地租金，飞井水库承包管理费，大营街街道师旗社区土地补偿金，高仓街道排山四组土地补偿金共4个项目自有资金支付。</t>
  </si>
  <si>
    <t>顺利完成2022年飞井库区土地租金，飞井水库承包管理费，大营街街道师旗社区土地补偿金，高仓街道排山四组土地补偿金共4个项目自有资金支付。</t>
  </si>
  <si>
    <t>2022年受疫情影响，中心城区供水量有所下降。</t>
  </si>
  <si>
    <t>2022年水库供水工程满意度高，用水户和周边群众无不良意见反映。</t>
  </si>
  <si>
    <t>2022年红塔区防汛抗旱专项资金</t>
  </si>
  <si>
    <t>顺利完成2022-2024年我单位下属5座区管水库的防汛抗旱和水资源调度及水资源环境保护工作，2022年完成的水毁修复工程后续能良好运行。</t>
  </si>
  <si>
    <t>顺利完成2022年我单位下属5座区管水库的防汛抗旱和水资源调度及水资源环境保护工作，防汛抗旱任务，2022年完成的水毁修复工程目前良好运行。</t>
  </si>
  <si>
    <t>2022年供水量</t>
  </si>
  <si>
    <t>2022年受疫情影响，供水量下降。</t>
  </si>
  <si>
    <t>供水质量达到标准</t>
  </si>
  <si>
    <t>达标</t>
  </si>
  <si>
    <t>2022年供水质量良好。</t>
  </si>
  <si>
    <t>2022年供水电费成本</t>
  </si>
  <si>
    <t>2022年清水河泵站抽水用电成本控制良好。</t>
  </si>
  <si>
    <t>2022年其他水资源费收入</t>
  </si>
  <si>
    <t>2022年受疫情影响，供水量下降，其他水资源费收入也因此下降。</t>
  </si>
  <si>
    <t>保障中心城区供水</t>
  </si>
  <si>
    <t>保障</t>
  </si>
  <si>
    <t>2022年中心城区供水得到保障。</t>
  </si>
  <si>
    <t>2022年用水户满意度高。</t>
  </si>
  <si>
    <t>基本达到绩效预算目标，无其他需要说明的事项。</t>
  </si>
  <si>
    <t>2022年红塔区水库管理所清水河泵站10到12月抽水电费自有资金支付专项资金</t>
  </si>
  <si>
    <t>2022年11月，为符合我单位差额拨款的单位性质，严格执行发改委水利工程供水收费文件，经与区财政多个股室协商，我单位应税水费收入和水源保护及生态修复专项资金不再上缴区财政国库股，而是用于我单位部分水利工程供水成本的支付，支付受区财政监督，现申请支付2022年10月、11月、12月三个月清水河泵站抽水电费，此款本是由区财政2022年预算资金支付，但2022年12月22日额度被收回，经与区财政局农业股协商，通过我单位自有资金支付，合计369165.24元。现目标为完成2022年10-12月三个月欠款电费的支付。</t>
  </si>
  <si>
    <t>此项目资金本是在预算项目清水河抽水电费200万元中，但由于12月财政资金紧张，和我单位协商使用我单位自有资金进行支付，故重新做此项目以接收财政自有资金使用的监督。支付内容为2022年10月、11月、12月三个月清水河泵站抽水电费，已使用单位自有资金完成支付。</t>
  </si>
  <si>
    <t>完成电费支付月数</t>
  </si>
  <si>
    <t>800万</t>
  </si>
  <si>
    <t>780万</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</si>
</sst>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Red]\(0.00\)"/>
    <numFmt numFmtId="177" formatCode="#,##0.00_);[Red]\(#,##0.00\)"/>
    <numFmt numFmtId="178" formatCode="_ * #,##0.00_ ;_ * \-#,##0.00_ ;_ * &quot;&quot;??_ ;_ @_ "/>
    <numFmt numFmtId="179" formatCode="###,###,###,###,##0.00;[=0]&quot;&quot;"/>
    <numFmt numFmtId="180" formatCode="#,##0_ "/>
  </numFmts>
  <fonts count="56">
    <font>
      <sz val="12"/>
      <name val="宋体"/>
      <charset val="134"/>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16"/>
      <name val="宋体"/>
      <charset val="134"/>
    </font>
    <font>
      <sz val="9"/>
      <name val="宋体"/>
      <charset val="134"/>
      <scheme val="minor"/>
    </font>
    <font>
      <sz val="12"/>
      <name val="宋体"/>
      <charset val="134"/>
      <scheme val="minor"/>
    </font>
    <font>
      <sz val="11"/>
      <color indexed="8"/>
      <name val="宋体"/>
      <charset val="134"/>
    </font>
    <font>
      <sz val="10"/>
      <color indexed="8"/>
      <name val="宋体"/>
      <charset val="134"/>
      <scheme val="minor"/>
    </font>
    <font>
      <sz val="12"/>
      <color indexed="8"/>
      <name val="宋体"/>
      <charset val="134"/>
    </font>
    <font>
      <sz val="16"/>
      <color rgb="FFFF0000"/>
      <name val="宋体"/>
      <charset val="134"/>
    </font>
    <font>
      <sz val="9"/>
      <color indexed="8"/>
      <name val="宋体"/>
      <charset val="134"/>
      <scheme val="minor"/>
    </font>
    <font>
      <b/>
      <sz val="18"/>
      <name val="宋体"/>
      <charset val="134"/>
    </font>
    <font>
      <b/>
      <sz val="10"/>
      <name val="宋体"/>
      <charset val="134"/>
    </font>
    <font>
      <b/>
      <sz val="12"/>
      <name val="宋体"/>
      <charset val="134"/>
    </font>
    <font>
      <b/>
      <sz val="11"/>
      <name val="宋体"/>
      <charset val="134"/>
    </font>
    <font>
      <sz val="18"/>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name val="Arial"/>
      <charset val="0"/>
    </font>
    <font>
      <b/>
      <sz val="18"/>
      <color indexed="8"/>
      <name val="宋体"/>
      <charset val="134"/>
    </font>
    <font>
      <sz val="14"/>
      <color rgb="FFFF0000"/>
      <name val="宋体"/>
      <charset val="134"/>
    </font>
    <font>
      <b/>
      <sz val="10"/>
      <color indexed="8"/>
      <name val="宋体"/>
      <charset val="134"/>
      <scheme val="minor"/>
    </font>
    <font>
      <sz val="11"/>
      <color indexed="8"/>
      <name val="宋体"/>
      <charset val="134"/>
      <scheme val="minor"/>
    </font>
    <font>
      <sz val="10"/>
      <color rgb="FFFF0000"/>
      <name val="宋体"/>
      <charset val="134"/>
    </font>
    <font>
      <sz val="11"/>
      <name val="宋体"/>
      <charset val="0"/>
    </font>
    <font>
      <sz val="8"/>
      <color indexed="8"/>
      <name val="Arial"/>
      <charset val="0"/>
    </font>
    <font>
      <sz val="9"/>
      <color indexed="8"/>
      <name val="Arial"/>
      <charset val="0"/>
    </font>
    <font>
      <sz val="10"/>
      <color rgb="FFFF0000"/>
      <name val="Arial"/>
      <charset val="0"/>
    </font>
    <font>
      <b/>
      <sz val="10"/>
      <color indexed="8"/>
      <name val="宋体"/>
      <charset val="134"/>
    </font>
    <font>
      <sz val="10"/>
      <color rgb="FFFF0000"/>
      <name val="仿宋_GB2312"/>
      <charset val="134"/>
    </font>
    <font>
      <b/>
      <sz val="16"/>
      <color rgb="FFFF0000"/>
      <name val="宋体"/>
      <charset val="134"/>
    </font>
    <font>
      <sz val="9"/>
      <name val="宋体"/>
      <charset val="134"/>
    </font>
    <font>
      <b/>
      <sz val="18"/>
      <color indexed="56"/>
      <name val="宋体"/>
      <charset val="134"/>
    </font>
    <font>
      <b/>
      <sz val="11"/>
      <color indexed="56"/>
      <name val="宋体"/>
      <charset val="134"/>
    </font>
    <font>
      <u/>
      <sz val="12"/>
      <color indexed="12"/>
      <name val="宋体"/>
      <charset val="134"/>
    </font>
    <font>
      <sz val="11"/>
      <color indexed="20"/>
      <name val="宋体"/>
      <charset val="134"/>
    </font>
    <font>
      <b/>
      <sz val="11"/>
      <color indexed="9"/>
      <name val="宋体"/>
      <charset val="134"/>
    </font>
    <font>
      <b/>
      <sz val="15"/>
      <color indexed="56"/>
      <name val="宋体"/>
      <charset val="134"/>
    </font>
    <font>
      <sz val="11"/>
      <color indexed="62"/>
      <name val="宋体"/>
      <charset val="134"/>
    </font>
    <font>
      <b/>
      <sz val="11"/>
      <color indexed="8"/>
      <name val="宋体"/>
      <charset val="134"/>
    </font>
    <font>
      <b/>
      <sz val="13"/>
      <color indexed="56"/>
      <name val="宋体"/>
      <charset val="134"/>
    </font>
    <font>
      <sz val="11"/>
      <color indexed="10"/>
      <name val="宋体"/>
      <charset val="134"/>
    </font>
    <font>
      <sz val="11"/>
      <color indexed="9"/>
      <name val="宋体"/>
      <charset val="134"/>
    </font>
    <font>
      <sz val="11"/>
      <color indexed="60"/>
      <name val="宋体"/>
      <charset val="134"/>
    </font>
    <font>
      <b/>
      <sz val="11"/>
      <color indexed="63"/>
      <name val="宋体"/>
      <charset val="134"/>
    </font>
    <font>
      <i/>
      <sz val="11"/>
      <color indexed="23"/>
      <name val="宋体"/>
      <charset val="134"/>
    </font>
    <font>
      <u/>
      <sz val="12"/>
      <color indexed="36"/>
      <name val="宋体"/>
      <charset val="134"/>
    </font>
    <font>
      <sz val="11"/>
      <color indexed="17"/>
      <name val="宋体"/>
      <charset val="134"/>
    </font>
    <font>
      <b/>
      <sz val="11"/>
      <color indexed="52"/>
      <name val="宋体"/>
      <charset val="134"/>
    </font>
    <font>
      <sz val="11"/>
      <color indexed="52"/>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22"/>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bottom style="thin">
        <color indexed="0"/>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style="medium">
        <color indexed="8"/>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0" fillId="13" borderId="0" applyNumberFormat="0" applyBorder="0" applyAlignment="0" applyProtection="0">
      <alignment vertical="center"/>
    </xf>
    <xf numFmtId="0" fontId="44" fillId="7" borderId="2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0" fillId="11" borderId="0" applyNumberFormat="0" applyBorder="0" applyAlignment="0" applyProtection="0">
      <alignment vertical="center"/>
    </xf>
    <xf numFmtId="0" fontId="41" fillId="4" borderId="0" applyNumberFormat="0" applyBorder="0" applyAlignment="0" applyProtection="0">
      <alignment vertical="center"/>
    </xf>
    <xf numFmtId="43" fontId="0" fillId="0" borderId="0" applyFont="0" applyFill="0" applyBorder="0" applyAlignment="0" applyProtection="0"/>
    <xf numFmtId="0" fontId="48" fillId="11" borderId="0" applyNumberFormat="0" applyBorder="0" applyAlignment="0" applyProtection="0">
      <alignment vertical="center"/>
    </xf>
    <xf numFmtId="0" fontId="40" fillId="0" borderId="0" applyNumberFormat="0" applyFill="0" applyBorder="0" applyAlignment="0" applyProtection="0">
      <alignment vertical="top"/>
      <protection locked="0"/>
    </xf>
    <xf numFmtId="9" fontId="0" fillId="0" borderId="0" applyFont="0" applyFill="0" applyBorder="0" applyAlignment="0" applyProtection="0"/>
    <xf numFmtId="0" fontId="52" fillId="0" borderId="0" applyNumberFormat="0" applyFill="0" applyBorder="0" applyAlignment="0" applyProtection="0">
      <alignment vertical="top"/>
      <protection locked="0"/>
    </xf>
    <xf numFmtId="0" fontId="0" fillId="6" borderId="28" applyNumberFormat="0" applyFont="0" applyAlignment="0" applyProtection="0">
      <alignment vertical="center"/>
    </xf>
    <xf numFmtId="0" fontId="48" fillId="22"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27" applyNumberFormat="0" applyFill="0" applyAlignment="0" applyProtection="0">
      <alignment vertical="center"/>
    </xf>
    <xf numFmtId="0" fontId="21" fillId="0" borderId="0"/>
    <xf numFmtId="0" fontId="46" fillId="0" borderId="31" applyNumberFormat="0" applyFill="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39" fillId="0" borderId="33" applyNumberFormat="0" applyFill="0" applyAlignment="0" applyProtection="0">
      <alignment vertical="center"/>
    </xf>
    <xf numFmtId="0" fontId="48" fillId="15" borderId="0" applyNumberFormat="0" applyBorder="0" applyAlignment="0" applyProtection="0">
      <alignment vertical="center"/>
    </xf>
    <xf numFmtId="0" fontId="50" fillId="21" borderId="32" applyNumberFormat="0" applyAlignment="0" applyProtection="0">
      <alignment vertical="center"/>
    </xf>
    <xf numFmtId="0" fontId="54" fillId="21" borderId="29" applyNumberFormat="0" applyAlignment="0" applyProtection="0">
      <alignment vertical="center"/>
    </xf>
    <xf numFmtId="0" fontId="42" fillId="5" borderId="26" applyNumberFormat="0" applyAlignment="0" applyProtection="0">
      <alignment vertical="center"/>
    </xf>
    <xf numFmtId="0" fontId="10" fillId="7" borderId="0" applyNumberFormat="0" applyBorder="0" applyAlignment="0" applyProtection="0">
      <alignment vertical="center"/>
    </xf>
    <xf numFmtId="0" fontId="48" fillId="17" borderId="0" applyNumberFormat="0" applyBorder="0" applyAlignment="0" applyProtection="0">
      <alignment vertical="center"/>
    </xf>
    <xf numFmtId="0" fontId="55" fillId="0" borderId="34" applyNumberFormat="0" applyFill="0" applyAlignment="0" applyProtection="0">
      <alignment vertical="center"/>
    </xf>
    <xf numFmtId="0" fontId="45" fillId="0" borderId="30" applyNumberFormat="0" applyFill="0" applyAlignment="0" applyProtection="0">
      <alignment vertical="center"/>
    </xf>
    <xf numFmtId="0" fontId="53" fillId="13" borderId="0" applyNumberFormat="0" applyBorder="0" applyAlignment="0" applyProtection="0">
      <alignment vertical="center"/>
    </xf>
    <xf numFmtId="0" fontId="49" fillId="19" borderId="0" applyNumberFormat="0" applyBorder="0" applyAlignment="0" applyProtection="0">
      <alignment vertical="center"/>
    </xf>
    <xf numFmtId="0" fontId="10" fillId="23" borderId="0" applyNumberFormat="0" applyBorder="0" applyAlignment="0" applyProtection="0">
      <alignment vertical="center"/>
    </xf>
    <xf numFmtId="0" fontId="48" fillId="16"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10" fillId="22" borderId="0" applyNumberFormat="0" applyBorder="0" applyAlignment="0" applyProtection="0">
      <alignment vertical="center"/>
    </xf>
    <xf numFmtId="0" fontId="48" fillId="25" borderId="0" applyNumberFormat="0" applyBorder="0" applyAlignment="0" applyProtection="0">
      <alignment vertical="center"/>
    </xf>
    <xf numFmtId="0" fontId="48" fillId="1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8" fillId="14" borderId="0" applyNumberFormat="0" applyBorder="0" applyAlignment="0" applyProtection="0">
      <alignment vertical="center"/>
    </xf>
    <xf numFmtId="0" fontId="10" fillId="10" borderId="0" applyNumberFormat="0" applyBorder="0" applyAlignment="0" applyProtection="0">
      <alignment vertical="center"/>
    </xf>
    <xf numFmtId="0" fontId="48" fillId="14" borderId="0" applyNumberFormat="0" applyBorder="0" applyAlignment="0" applyProtection="0">
      <alignment vertical="center"/>
    </xf>
    <xf numFmtId="0" fontId="48" fillId="24" borderId="0" applyNumberFormat="0" applyBorder="0" applyAlignment="0" applyProtection="0">
      <alignment vertical="center"/>
    </xf>
    <xf numFmtId="0" fontId="10" fillId="8" borderId="0" applyNumberFormat="0" applyBorder="0" applyAlignment="0" applyProtection="0">
      <alignment vertical="center"/>
    </xf>
    <xf numFmtId="0" fontId="48" fillId="18" borderId="0" applyNumberFormat="0" applyBorder="0" applyAlignment="0" applyProtection="0">
      <alignment vertical="center"/>
    </xf>
    <xf numFmtId="0" fontId="0" fillId="0" borderId="0"/>
    <xf numFmtId="0" fontId="10" fillId="0" borderId="0">
      <alignment vertical="center"/>
    </xf>
    <xf numFmtId="0" fontId="10" fillId="0" borderId="0"/>
  </cellStyleXfs>
  <cellXfs count="362">
    <xf numFmtId="0" fontId="0" fillId="0" borderId="0" xfId="0"/>
    <xf numFmtId="0" fontId="1" fillId="0" borderId="0" xfId="55" applyFont="1" applyFill="1" applyBorder="1" applyAlignment="1">
      <alignment wrapText="1"/>
    </xf>
    <xf numFmtId="0" fontId="1" fillId="0" borderId="0" xfId="55"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5" applyFont="1" applyFill="1" applyBorder="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7"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xf>
    <xf numFmtId="49" fontId="5" fillId="0" borderId="7" xfId="55" applyNumberFormat="1" applyFont="1" applyFill="1" applyBorder="1" applyAlignment="1">
      <alignment horizontal="center" vertical="center" wrapText="1"/>
    </xf>
    <xf numFmtId="0" fontId="4" fillId="0" borderId="1" xfId="55" applyFont="1" applyFill="1" applyBorder="1" applyAlignment="1">
      <alignment horizontal="left" vertical="top" wrapText="1"/>
    </xf>
    <xf numFmtId="0" fontId="4" fillId="0" borderId="0" xfId="55" applyFont="1" applyFill="1" applyBorder="1" applyAlignment="1">
      <alignment horizontal="center" vertical="center" wrapText="1"/>
    </xf>
    <xf numFmtId="0" fontId="5" fillId="0" borderId="0" xfId="55" applyFont="1" applyFill="1" applyBorder="1" applyAlignment="1">
      <alignment horizontal="left"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49" fontId="0" fillId="0" borderId="1" xfId="0" applyNumberFormat="1" applyFont="1" applyFill="1" applyBorder="1" applyAlignment="1">
      <alignment horizontal="left" vertical="top" wrapText="1"/>
    </xf>
    <xf numFmtId="0" fontId="8" fillId="0" borderId="0" xfId="55" applyFont="1" applyFill="1" applyBorder="1" applyAlignment="1">
      <alignment horizontal="center" vertical="center" wrapText="1"/>
    </xf>
    <xf numFmtId="49" fontId="4" fillId="0" borderId="1" xfId="55" applyNumberFormat="1" applyFont="1" applyFill="1" applyBorder="1" applyAlignment="1">
      <alignment horizontal="left" vertical="top" wrapText="1"/>
    </xf>
    <xf numFmtId="49" fontId="5" fillId="0" borderId="1" xfId="55" applyNumberFormat="1" applyFont="1" applyFill="1" applyBorder="1" applyAlignment="1">
      <alignment vertical="center" wrapText="1"/>
    </xf>
    <xf numFmtId="177" fontId="9" fillId="0" borderId="1" xfId="55" applyNumberFormat="1" applyFont="1" applyFill="1" applyBorder="1" applyAlignment="1">
      <alignment horizontal="center" vertical="center" wrapText="1"/>
    </xf>
    <xf numFmtId="49" fontId="5" fillId="0" borderId="6" xfId="55"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0" fillId="0" borderId="0" xfId="55" applyFont="1" applyFill="1" applyBorder="1" applyAlignment="1">
      <alignment wrapText="1"/>
    </xf>
    <xf numFmtId="0" fontId="10" fillId="0" borderId="0" xfId="55" applyFont="1" applyFill="1" applyBorder="1" applyAlignment="1">
      <alignment vertical="center" wrapText="1"/>
    </xf>
    <xf numFmtId="0" fontId="10" fillId="0" borderId="0" xfId="0" applyFont="1" applyFill="1" applyBorder="1" applyAlignment="1">
      <alignment wrapText="1"/>
    </xf>
    <xf numFmtId="0" fontId="11" fillId="0" borderId="1" xfId="55" applyFont="1" applyFill="1" applyBorder="1" applyAlignment="1">
      <alignment horizontal="center" vertical="center" wrapText="1"/>
    </xf>
    <xf numFmtId="49" fontId="11" fillId="0" borderId="1" xfId="55" applyNumberFormat="1" applyFont="1" applyFill="1" applyBorder="1" applyAlignment="1">
      <alignment horizontal="center" vertical="center" wrapText="1"/>
    </xf>
    <xf numFmtId="49" fontId="11" fillId="0" borderId="1" xfId="55" applyNumberFormat="1" applyFont="1" applyFill="1" applyBorder="1" applyAlignment="1">
      <alignment horizontal="left" vertical="center" wrapText="1"/>
    </xf>
    <xf numFmtId="0" fontId="11" fillId="0" borderId="1" xfId="55" applyFont="1" applyFill="1" applyBorder="1" applyAlignment="1">
      <alignment vertical="center" wrapText="1"/>
    </xf>
    <xf numFmtId="177" fontId="11" fillId="0" borderId="1" xfId="55" applyNumberFormat="1" applyFont="1" applyFill="1" applyBorder="1" applyAlignment="1">
      <alignment horizontal="right" vertical="center" wrapText="1"/>
    </xf>
    <xf numFmtId="176" fontId="11" fillId="0" borderId="1" xfId="55" applyNumberFormat="1" applyFont="1" applyFill="1" applyBorder="1" applyAlignment="1">
      <alignment horizontal="right" vertical="center" wrapText="1"/>
    </xf>
    <xf numFmtId="176" fontId="11" fillId="0" borderId="1" xfId="55" applyNumberFormat="1" applyFont="1" applyFill="1" applyBorder="1" applyAlignment="1">
      <alignment horizontal="center" vertical="center" wrapText="1"/>
    </xf>
    <xf numFmtId="49" fontId="11" fillId="0" borderId="2" xfId="55" applyNumberFormat="1" applyFont="1" applyFill="1" applyBorder="1" applyAlignment="1">
      <alignment horizontal="left" vertical="top" wrapText="1"/>
    </xf>
    <xf numFmtId="49" fontId="11" fillId="0" borderId="3" xfId="55" applyNumberFormat="1" applyFont="1" applyFill="1" applyBorder="1" applyAlignment="1">
      <alignment horizontal="left" vertical="top" wrapText="1"/>
    </xf>
    <xf numFmtId="49" fontId="11" fillId="0" borderId="4" xfId="55" applyNumberFormat="1" applyFont="1" applyFill="1" applyBorder="1" applyAlignment="1">
      <alignment horizontal="left" vertical="top" wrapText="1"/>
    </xf>
    <xf numFmtId="0" fontId="11" fillId="2" borderId="2" xfId="55" applyFont="1" applyFill="1" applyBorder="1" applyAlignment="1">
      <alignment horizontal="center" vertical="center" wrapText="1"/>
    </xf>
    <xf numFmtId="0" fontId="11" fillId="2" borderId="3" xfId="55" applyFont="1" applyFill="1" applyBorder="1" applyAlignment="1">
      <alignment horizontal="center" vertical="center" wrapText="1"/>
    </xf>
    <xf numFmtId="0" fontId="11" fillId="2" borderId="4" xfId="55" applyFont="1" applyFill="1" applyBorder="1" applyAlignment="1">
      <alignment horizontal="center" vertical="center" wrapText="1"/>
    </xf>
    <xf numFmtId="0" fontId="11" fillId="2" borderId="5" xfId="55" applyFont="1" applyFill="1" applyBorder="1" applyAlignment="1">
      <alignment horizontal="center" vertical="center" wrapText="1"/>
    </xf>
    <xf numFmtId="0" fontId="11" fillId="0" borderId="2" xfId="55" applyFont="1" applyFill="1" applyBorder="1" applyAlignment="1">
      <alignment horizontal="center" vertical="center" wrapText="1"/>
    </xf>
    <xf numFmtId="0" fontId="11" fillId="2" borderId="1" xfId="55" applyFont="1" applyFill="1" applyBorder="1" applyAlignment="1">
      <alignment horizontal="center" vertical="center" wrapText="1"/>
    </xf>
    <xf numFmtId="0" fontId="11" fillId="2" borderId="6" xfId="55" applyFont="1" applyFill="1" applyBorder="1" applyAlignment="1">
      <alignment horizontal="center" vertical="center" wrapText="1"/>
    </xf>
    <xf numFmtId="0" fontId="4" fillId="0" borderId="1" xfId="55" applyFont="1" applyFill="1" applyBorder="1" applyAlignment="1">
      <alignment horizontal="left" vertical="center" wrapText="1"/>
    </xf>
    <xf numFmtId="49" fontId="12" fillId="0" borderId="1" xfId="0" applyNumberFormat="1" applyFont="1" applyFill="1" applyBorder="1" applyAlignment="1">
      <alignment horizontal="left" vertical="center"/>
    </xf>
    <xf numFmtId="178"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1" fillId="0" borderId="1" xfId="55" applyFont="1" applyFill="1" applyBorder="1" applyAlignment="1">
      <alignment horizontal="left" vertical="top" wrapText="1"/>
    </xf>
    <xf numFmtId="0" fontId="11" fillId="0" borderId="0" xfId="55"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5" xfId="55" applyFont="1" applyFill="1" applyBorder="1" applyAlignment="1">
      <alignment horizontal="center" vertical="center" wrapText="1"/>
    </xf>
    <xf numFmtId="0" fontId="5" fillId="0" borderId="6"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5" fillId="0" borderId="7" xfId="55" applyFont="1" applyFill="1" applyBorder="1" applyAlignment="1">
      <alignment horizontal="center" vertical="center" wrapText="1"/>
    </xf>
    <xf numFmtId="0" fontId="1" fillId="0" borderId="0" xfId="0" applyFont="1" applyFill="1" applyAlignment="1"/>
    <xf numFmtId="0" fontId="6" fillId="0" borderId="0" xfId="0" applyFont="1" applyFill="1" applyAlignment="1"/>
    <xf numFmtId="0" fontId="0" fillId="0" borderId="0" xfId="54" applyFont="1" applyFill="1" applyAlignment="1">
      <alignment horizontal="center" vertical="center"/>
    </xf>
    <xf numFmtId="0" fontId="1" fillId="0" borderId="0" xfId="54" applyFont="1" applyFill="1">
      <alignment vertical="center"/>
    </xf>
    <xf numFmtId="0" fontId="15"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6" fillId="0" borderId="0" xfId="0" applyFont="1" applyFill="1" applyAlignment="1">
      <alignment horizontal="center" vertical="center"/>
    </xf>
    <xf numFmtId="0" fontId="6"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7"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left" vertical="top" wrapText="1"/>
    </xf>
    <xf numFmtId="49" fontId="0" fillId="0" borderId="3" xfId="0" applyNumberFormat="1" applyFont="1" applyFill="1" applyBorder="1" applyAlignment="1">
      <alignment horizontal="left" vertical="top" wrapText="1"/>
    </xf>
    <xf numFmtId="49" fontId="0" fillId="0" borderId="4" xfId="0" applyNumberFormat="1" applyFont="1" applyFill="1" applyBorder="1" applyAlignment="1">
      <alignment horizontal="left" vertical="top"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5" fillId="0" borderId="9" xfId="55"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5" fillId="0" borderId="0" xfId="55" applyFont="1" applyAlignment="1">
      <alignment horizontal="left" vertical="center" wrapText="1"/>
    </xf>
    <xf numFmtId="0" fontId="4" fillId="0" borderId="0" xfId="55" applyFont="1" applyAlignment="1">
      <alignment horizontal="center" vertical="center" wrapText="1"/>
    </xf>
    <xf numFmtId="0" fontId="7" fillId="0" borderId="0" xfId="0" applyFont="1" applyFill="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0" xfId="55" applyFont="1" applyAlignment="1">
      <alignment horizontal="center" vertical="center" wrapText="1"/>
    </xf>
    <xf numFmtId="0" fontId="19" fillId="0" borderId="0" xfId="0" applyFont="1" applyFill="1" applyAlignment="1">
      <alignment horizontal="center" vertical="center"/>
    </xf>
    <xf numFmtId="0" fontId="15"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Alignment="1">
      <alignment horizontal="left" vertical="center"/>
    </xf>
    <xf numFmtId="0" fontId="0" fillId="0" borderId="0" xfId="0" applyFont="1" applyFill="1" applyBorder="1" applyAlignment="1"/>
    <xf numFmtId="0" fontId="0" fillId="0" borderId="0" xfId="53"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49" fontId="10" fillId="0" borderId="0" xfId="0" applyNumberFormat="1" applyFont="1" applyFill="1" applyBorder="1" applyAlignment="1">
      <alignment horizontal="right" vertical="center" shrinkToFit="1"/>
    </xf>
    <xf numFmtId="49"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4" fontId="10" fillId="0" borderId="2" xfId="0" applyNumberFormat="1" applyFont="1" applyFill="1" applyBorder="1" applyAlignment="1">
      <alignment horizontal="right" vertical="center" shrinkToFit="1"/>
    </xf>
    <xf numFmtId="4" fontId="0" fillId="0" borderId="1" xfId="53" applyNumberFormat="1" applyFill="1" applyBorder="1" applyAlignment="1">
      <alignment vertical="center"/>
    </xf>
    <xf numFmtId="0" fontId="6" fillId="0" borderId="0" xfId="0" applyFont="1" applyFill="1" applyBorder="1" applyAlignment="1">
      <alignment horizontal="left" vertical="top" wrapText="1"/>
    </xf>
    <xf numFmtId="0" fontId="23" fillId="0" borderId="0" xfId="53" applyFont="1" applyFill="1" applyBorder="1" applyAlignment="1">
      <alignment horizontal="center" vertical="center"/>
    </xf>
    <xf numFmtId="0" fontId="22" fillId="0" borderId="0" xfId="0" applyFont="1" applyFill="1" applyBorder="1" applyAlignment="1">
      <alignment horizontal="right"/>
    </xf>
    <xf numFmtId="0" fontId="2" fillId="0" borderId="0" xfId="0" applyFont="1" applyFill="1"/>
    <xf numFmtId="0" fontId="24" fillId="0" borderId="0" xfId="0" applyFont="1" applyFill="1"/>
    <xf numFmtId="0" fontId="24" fillId="0" borderId="0" xfId="0" applyFont="1" applyFill="1" applyAlignment="1">
      <alignment horizontal="center"/>
    </xf>
    <xf numFmtId="0" fontId="0" fillId="0" borderId="0" xfId="0" applyFill="1"/>
    <xf numFmtId="0" fontId="25" fillId="0" borderId="0" xfId="0" applyFont="1" applyFill="1" applyAlignment="1">
      <alignment horizontal="center" vertical="center"/>
    </xf>
    <xf numFmtId="0" fontId="11" fillId="0" borderId="0" xfId="0" applyFont="1" applyFill="1" applyAlignment="1">
      <alignment vertical="center"/>
    </xf>
    <xf numFmtId="0" fontId="11" fillId="0" borderId="0" xfId="0" applyNumberFormat="1" applyFont="1" applyFill="1" applyBorder="1" applyAlignment="1" applyProtection="1">
      <alignment horizontal="right" vertical="center"/>
    </xf>
    <xf numFmtId="0" fontId="22" fillId="0" borderId="0" xfId="0" applyFont="1" applyFill="1" applyBorder="1" applyAlignment="1">
      <alignment horizontal="left" vertical="center"/>
    </xf>
    <xf numFmtId="0" fontId="11" fillId="0" borderId="1" xfId="0" applyFont="1" applyFill="1" applyBorder="1" applyAlignment="1">
      <alignment horizontal="center" vertical="center" shrinkToFit="1"/>
    </xf>
    <xf numFmtId="0" fontId="26" fillId="0" borderId="0" xfId="0" applyFont="1" applyFill="1" applyAlignment="1">
      <alignment horizontal="left" vertical="center" wrapText="1"/>
    </xf>
    <xf numFmtId="0" fontId="27" fillId="0" borderId="1" xfId="0" applyFont="1" applyFill="1" applyBorder="1" applyAlignment="1">
      <alignment horizontal="left"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4" fontId="24" fillId="0" borderId="0" xfId="0" applyNumberFormat="1" applyFont="1" applyFill="1" applyAlignment="1">
      <alignment horizontal="center"/>
    </xf>
    <xf numFmtId="4" fontId="11"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28" fillId="0" borderId="0" xfId="0" applyFont="1" applyFill="1"/>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22" fillId="0" borderId="0" xfId="0" applyFont="1" applyFill="1" applyAlignment="1">
      <alignment horizontal="left" vertical="center"/>
    </xf>
    <xf numFmtId="0" fontId="10" fillId="0" borderId="1"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10" fillId="0" borderId="5" xfId="0" applyFont="1" applyFill="1" applyBorder="1" applyAlignment="1">
      <alignment horizontal="left" vertical="center" shrinkToFit="1"/>
    </xf>
    <xf numFmtId="4" fontId="10" fillId="0" borderId="5" xfId="0" applyNumberFormat="1" applyFont="1" applyFill="1" applyBorder="1" applyAlignment="1">
      <alignment horizontal="right" vertical="center" shrinkToFit="1"/>
    </xf>
    <xf numFmtId="0" fontId="6" fillId="0" borderId="0" xfId="0" applyFont="1" applyFill="1" applyAlignment="1">
      <alignment horizontal="left" vertical="center"/>
    </xf>
    <xf numFmtId="0" fontId="29" fillId="0" borderId="0" xfId="0" applyFont="1" applyFill="1" applyAlignment="1">
      <alignment horizontal="center" vertical="center"/>
    </xf>
    <xf numFmtId="0" fontId="29" fillId="0" borderId="0" xfId="0" applyFont="1" applyFill="1" applyAlignment="1">
      <alignment horizontal="center"/>
    </xf>
    <xf numFmtId="0" fontId="29" fillId="0" borderId="0" xfId="0" applyFont="1" applyFill="1" applyAlignment="1">
      <alignment horizontal="left" vertical="center"/>
    </xf>
    <xf numFmtId="0" fontId="22" fillId="0" borderId="0" xfId="0" applyFont="1" applyFill="1" applyAlignment="1">
      <alignment horizontal="right" vertical="center"/>
    </xf>
    <xf numFmtId="0" fontId="22" fillId="0" borderId="0" xfId="0" applyFont="1" applyFill="1" applyBorder="1" applyAlignment="1">
      <alignment horizontal="right" vertical="center"/>
    </xf>
    <xf numFmtId="4" fontId="10" fillId="0" borderId="16" xfId="0" applyNumberFormat="1" applyFont="1" applyFill="1" applyBorder="1" applyAlignment="1">
      <alignment horizontal="right" vertical="center" shrinkToFit="1"/>
    </xf>
    <xf numFmtId="0" fontId="10" fillId="0" borderId="17"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6" xfId="0" applyFont="1" applyFill="1" applyBorder="1" applyAlignment="1">
      <alignment horizontal="right" vertical="center" shrinkToFit="1"/>
    </xf>
    <xf numFmtId="0" fontId="6" fillId="0" borderId="0" xfId="0" applyFont="1" applyFill="1" applyBorder="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vertical="center"/>
    </xf>
    <xf numFmtId="0" fontId="6" fillId="0" borderId="6" xfId="0" applyFont="1" applyBorder="1" applyAlignment="1">
      <alignment horizontal="center" vertical="center" wrapText="1"/>
    </xf>
    <xf numFmtId="0" fontId="6" fillId="0" borderId="0" xfId="0" applyFont="1" applyFill="1"/>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21" fillId="0" borderId="0" xfId="0" applyFont="1" applyFill="1" applyAlignment="1"/>
    <xf numFmtId="0" fontId="20" fillId="0" borderId="0" xfId="0" applyFont="1" applyFill="1" applyAlignment="1">
      <alignment horizontal="center"/>
    </xf>
    <xf numFmtId="0" fontId="22" fillId="0" borderId="8" xfId="0" applyNumberFormat="1" applyFont="1" applyFill="1" applyBorder="1" applyAlignment="1" applyProtection="1">
      <alignment horizontal="left" vertical="center"/>
    </xf>
    <xf numFmtId="0" fontId="22" fillId="0" borderId="0" xfId="0" applyFont="1" applyFill="1" applyAlignment="1">
      <alignment horizontal="center"/>
    </xf>
    <xf numFmtId="0" fontId="10" fillId="0" borderId="18"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4" fontId="30" fillId="0" borderId="20" xfId="0" applyNumberFormat="1" applyFont="1" applyFill="1" applyBorder="1" applyAlignment="1">
      <alignment horizontal="center" vertical="center"/>
    </xf>
    <xf numFmtId="0" fontId="10" fillId="0" borderId="17"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14" fontId="10" fillId="0" borderId="0" xfId="0" applyNumberFormat="1" applyFont="1" applyFill="1" applyAlignment="1">
      <alignment horizontal="left" vertical="center" wrapText="1" shrinkToFit="1"/>
    </xf>
    <xf numFmtId="0" fontId="10" fillId="0" borderId="0" xfId="0" applyFont="1" applyFill="1" applyAlignment="1">
      <alignment horizontal="left" vertical="center" wrapText="1" shrinkToFit="1"/>
    </xf>
    <xf numFmtId="0" fontId="29" fillId="0" borderId="0" xfId="0" applyFont="1" applyFill="1" applyAlignment="1">
      <alignment vertical="center"/>
    </xf>
    <xf numFmtId="180" fontId="29" fillId="0" borderId="0" xfId="0" applyNumberFormat="1" applyFont="1" applyFill="1" applyAlignment="1">
      <alignment horizontal="center" vertical="center"/>
    </xf>
    <xf numFmtId="0" fontId="0" fillId="0" borderId="0" xfId="0" applyFill="1" applyBorder="1" applyAlignment="1">
      <alignment vertical="center"/>
    </xf>
    <xf numFmtId="0" fontId="22" fillId="0" borderId="0" xfId="0" applyFont="1" applyFill="1" applyAlignment="1">
      <alignment horizontal="right"/>
    </xf>
    <xf numFmtId="0" fontId="1" fillId="0" borderId="16" xfId="0" applyFont="1" applyFill="1" applyBorder="1" applyAlignment="1">
      <alignment horizontal="left" vertical="center"/>
    </xf>
    <xf numFmtId="0" fontId="21" fillId="0" borderId="0" xfId="21" applyFill="1"/>
    <xf numFmtId="0" fontId="6" fillId="0" borderId="0" xfId="41" applyFont="1" applyFill="1" applyAlignment="1">
      <alignment vertical="center" wrapText="1"/>
    </xf>
    <xf numFmtId="0" fontId="22" fillId="0" borderId="0" xfId="21" applyFont="1" applyFill="1" applyAlignment="1">
      <alignment vertical="center"/>
    </xf>
    <xf numFmtId="0" fontId="31" fillId="0" borderId="0" xfId="21" applyFont="1" applyFill="1" applyAlignment="1">
      <alignment vertical="center"/>
    </xf>
    <xf numFmtId="0" fontId="32" fillId="0" borderId="0" xfId="21" applyFont="1" applyFill="1" applyAlignment="1">
      <alignment vertical="center"/>
    </xf>
    <xf numFmtId="0" fontId="32" fillId="0" borderId="0" xfId="21" applyFont="1" applyFill="1"/>
    <xf numFmtId="0" fontId="0" fillId="0" borderId="0" xfId="0" applyFill="1" applyAlignment="1">
      <alignment vertical="center"/>
    </xf>
    <xf numFmtId="0" fontId="25" fillId="0" borderId="0" xfId="0" applyFont="1" applyFill="1" applyAlignment="1">
      <alignment horizontal="center"/>
    </xf>
    <xf numFmtId="0" fontId="22" fillId="0" borderId="0" xfId="0" applyFont="1" applyFill="1" applyAlignment="1"/>
    <xf numFmtId="0" fontId="11" fillId="0" borderId="8" xfId="0" applyNumberFormat="1" applyFont="1" applyFill="1" applyBorder="1" applyAlignment="1" applyProtection="1">
      <alignment horizontal="right" vertical="center" wrapText="1"/>
    </xf>
    <xf numFmtId="4" fontId="30" fillId="0" borderId="20" xfId="0" applyNumberFormat="1" applyFont="1" applyFill="1" applyBorder="1" applyAlignment="1">
      <alignment horizontal="right" vertical="center" shrinkToFit="1"/>
    </xf>
    <xf numFmtId="0" fontId="30" fillId="0" borderId="20" xfId="0" applyFont="1" applyFill="1" applyBorder="1" applyAlignment="1">
      <alignment horizontal="righ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0" fillId="0" borderId="0" xfId="0" applyFill="1" applyBorder="1"/>
    <xf numFmtId="0" fontId="29" fillId="0" borderId="0" xfId="0" applyFont="1" applyAlignment="1">
      <alignment vertical="center"/>
    </xf>
    <xf numFmtId="180" fontId="29" fillId="0" borderId="0" xfId="0" applyNumberFormat="1" applyFont="1" applyAlignment="1">
      <alignment horizontal="center" vertical="center"/>
    </xf>
    <xf numFmtId="4" fontId="10" fillId="0" borderId="13" xfId="0" applyNumberFormat="1" applyFont="1" applyFill="1" applyBorder="1" applyAlignment="1">
      <alignment horizontal="right" vertical="center" shrinkToFit="1"/>
    </xf>
    <xf numFmtId="0" fontId="24" fillId="0" borderId="0" xfId="0" applyFont="1" applyAlignment="1">
      <alignment wrapTex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3" fillId="0" borderId="0" xfId="0" applyFont="1" applyAlignment="1">
      <alignment horizontal="center"/>
    </xf>
    <xf numFmtId="0" fontId="2" fillId="0" borderId="0" xfId="0" applyFont="1"/>
    <xf numFmtId="0" fontId="25" fillId="0" borderId="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22" fillId="0" borderId="8"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xf>
    <xf numFmtId="0" fontId="22" fillId="0" borderId="14" xfId="0" applyNumberFormat="1" applyFont="1" applyFill="1" applyBorder="1" applyAlignment="1" applyProtection="1">
      <alignment horizontal="center" vertical="center" wrapText="1"/>
    </xf>
    <xf numFmtId="0" fontId="22"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22" fillId="0" borderId="11" xfId="0" applyNumberFormat="1" applyFont="1" applyFill="1" applyBorder="1" applyAlignment="1" applyProtection="1">
      <alignment horizontal="center" vertical="center" wrapText="1"/>
    </xf>
    <xf numFmtId="0" fontId="22" fillId="0" borderId="8" xfId="0" applyNumberFormat="1" applyFont="1" applyFill="1" applyBorder="1" applyAlignment="1" applyProtection="1">
      <alignment horizontal="center" vertical="center" wrapText="1"/>
    </xf>
    <xf numFmtId="0" fontId="22" fillId="0" borderId="15" xfId="0" applyNumberFormat="1" applyFont="1" applyFill="1" applyBorder="1" applyAlignment="1" applyProtection="1">
      <alignment horizontal="center" vertical="center" wrapText="1"/>
    </xf>
    <xf numFmtId="0" fontId="22" fillId="0" borderId="6" xfId="0" applyNumberFormat="1" applyFont="1" applyFill="1" applyBorder="1" applyAlignment="1" applyProtection="1">
      <alignment horizontal="center" vertical="center" wrapText="1"/>
    </xf>
    <xf numFmtId="0" fontId="10" fillId="0" borderId="21" xfId="0" applyFont="1" applyFill="1" applyBorder="1" applyAlignment="1">
      <alignment horizontal="left" vertical="center" shrinkToFit="1"/>
    </xf>
    <xf numFmtId="0" fontId="10" fillId="0" borderId="22" xfId="0" applyFont="1" applyFill="1" applyBorder="1" applyAlignment="1">
      <alignment horizontal="left" vertical="center" shrinkToFit="1"/>
    </xf>
    <xf numFmtId="0" fontId="10" fillId="0" borderId="22" xfId="0" applyFont="1" applyFill="1" applyBorder="1" applyAlignment="1">
      <alignment horizontal="right" vertical="center" shrinkToFit="1"/>
    </xf>
    <xf numFmtId="4" fontId="10" fillId="0" borderId="22" xfId="0" applyNumberFormat="1" applyFont="1" applyFill="1" applyBorder="1" applyAlignment="1">
      <alignment horizontal="right" vertical="center" shrinkToFit="1"/>
    </xf>
    <xf numFmtId="0" fontId="6" fillId="0" borderId="10" xfId="0" applyFont="1" applyBorder="1" applyAlignment="1">
      <alignment horizontal="left" vertical="center" wrapText="1"/>
    </xf>
    <xf numFmtId="0" fontId="2" fillId="0" borderId="10" xfId="0" applyFont="1" applyBorder="1" applyAlignment="1">
      <alignment horizontal="left" vertical="center" wrapText="1"/>
    </xf>
    <xf numFmtId="0" fontId="29" fillId="0" borderId="0" xfId="0" applyFont="1" applyAlignment="1">
      <alignment horizontal="center"/>
    </xf>
    <xf numFmtId="0" fontId="27"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vertical="center" wrapText="1"/>
    </xf>
    <xf numFmtId="0" fontId="2" fillId="0" borderId="0" xfId="0" applyFont="1" applyAlignment="1">
      <alignment vertical="center" wrapText="1"/>
    </xf>
    <xf numFmtId="0" fontId="22" fillId="0" borderId="0" xfId="0" applyNumberFormat="1" applyFont="1" applyFill="1" applyBorder="1" applyAlignment="1" applyProtection="1">
      <alignment horizontal="center" vertical="center" wrapText="1"/>
    </xf>
    <xf numFmtId="0" fontId="4" fillId="0" borderId="0" xfId="0" applyFont="1" applyAlignment="1">
      <alignment vertical="center" wrapText="1"/>
    </xf>
    <xf numFmtId="0" fontId="22" fillId="0" borderId="3"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22" fillId="0" borderId="4"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0" fontId="2" fillId="0" borderId="0" xfId="0" applyFont="1" applyBorder="1" applyAlignment="1">
      <alignment horizontal="left" vertical="center" wrapText="1"/>
    </xf>
    <xf numFmtId="0" fontId="33" fillId="0" borderId="0" xfId="0" applyFont="1" applyFill="1" applyAlignment="1">
      <alignment horizontal="center"/>
    </xf>
    <xf numFmtId="0" fontId="4" fillId="0" borderId="0" xfId="0" applyFont="1"/>
    <xf numFmtId="0" fontId="4" fillId="0" borderId="0" xfId="0" applyFont="1" applyAlignment="1">
      <alignment wrapText="1"/>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10" fillId="0" borderId="23" xfId="0" applyFont="1" applyFill="1" applyBorder="1" applyAlignment="1">
      <alignment horizontal="right" vertical="center" shrinkToFit="1"/>
    </xf>
    <xf numFmtId="0" fontId="10" fillId="0" borderId="24" xfId="0" applyFont="1" applyFill="1" applyBorder="1" applyAlignment="1">
      <alignment horizontal="right" vertical="center" shrinkToFit="1"/>
    </xf>
    <xf numFmtId="0" fontId="35" fillId="0" borderId="0" xfId="0" applyFont="1" applyAlignment="1">
      <alignment horizontal="center"/>
    </xf>
    <xf numFmtId="0" fontId="22" fillId="3" borderId="0" xfId="0" applyFont="1" applyFill="1" applyAlignment="1"/>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0" xfId="0" applyFont="1" applyFill="1" applyBorder="1" applyAlignment="1">
      <alignment horizontal="left" vertical="center"/>
    </xf>
    <xf numFmtId="0" fontId="6" fillId="0" borderId="0" xfId="53" applyFont="1" applyFill="1" applyAlignment="1">
      <alignment vertical="center"/>
    </xf>
    <xf numFmtId="0" fontId="29" fillId="0" borderId="0" xfId="53" applyFont="1" applyFill="1" applyAlignment="1">
      <alignment vertical="center"/>
    </xf>
    <xf numFmtId="0" fontId="0" fillId="0" borderId="0" xfId="53" applyFill="1" applyAlignment="1">
      <alignment vertical="center"/>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6" fillId="0" borderId="10" xfId="0" applyFont="1" applyFill="1" applyBorder="1" applyAlignment="1">
      <alignment horizontal="left" vertical="center"/>
    </xf>
    <xf numFmtId="0" fontId="29" fillId="0" borderId="0" xfId="53" applyFont="1" applyFill="1" applyAlignment="1">
      <alignment horizontal="center" vertical="center"/>
    </xf>
    <xf numFmtId="0" fontId="29" fillId="0" borderId="0" xfId="53" applyFont="1" applyFill="1" applyAlignment="1">
      <alignment horizontal="left" vertical="center"/>
    </xf>
    <xf numFmtId="0" fontId="29" fillId="0" borderId="0" xfId="53" applyFont="1" applyFill="1" applyAlignment="1">
      <alignment horizontal="left" vertical="center" wrapText="1"/>
    </xf>
    <xf numFmtId="0" fontId="21" fillId="0" borderId="0" xfId="0" applyFont="1" applyFill="1" applyAlignment="1">
      <alignment vertical="center"/>
    </xf>
    <xf numFmtId="0" fontId="22" fillId="0" borderId="0" xfId="0" applyFont="1" applyFill="1" applyAlignment="1">
      <alignment horizontal="center" vertical="center"/>
    </xf>
    <xf numFmtId="0" fontId="6" fillId="0" borderId="0" xfId="53" applyFont="1" applyFill="1" applyBorder="1" applyAlignment="1">
      <alignment horizontal="left" vertical="center"/>
    </xf>
    <xf numFmtId="0" fontId="0" fillId="0" borderId="0" xfId="53" applyFill="1" applyAlignment="1">
      <alignment horizontal="center" vertical="center"/>
    </xf>
    <xf numFmtId="0" fontId="10" fillId="0" borderId="1" xfId="0" applyFont="1" applyFill="1" applyBorder="1" applyAlignment="1">
      <alignment horizontal="left" vertical="center" wrapText="1" shrinkToFit="1"/>
    </xf>
    <xf numFmtId="4" fontId="10" fillId="0" borderId="23" xfId="0" applyNumberFormat="1" applyFont="1" applyFill="1" applyBorder="1" applyAlignment="1">
      <alignment horizontal="right" vertical="center" shrinkToFit="1"/>
    </xf>
    <xf numFmtId="0" fontId="6" fillId="3" borderId="0" xfId="53" applyFont="1" applyFill="1" applyAlignment="1">
      <alignment vertical="center"/>
    </xf>
    <xf numFmtId="0" fontId="6" fillId="3" borderId="0" xfId="1" applyFont="1" applyFill="1" applyAlignment="1">
      <alignment horizontal="right" vertical="center"/>
    </xf>
    <xf numFmtId="0" fontId="0" fillId="3" borderId="0" xfId="53" applyFont="1" applyFill="1" applyAlignment="1">
      <alignment vertical="center"/>
    </xf>
    <xf numFmtId="0" fontId="20" fillId="3" borderId="0" xfId="0" applyFont="1" applyFill="1" applyAlignment="1">
      <alignment horizontal="center"/>
    </xf>
    <xf numFmtId="0" fontId="21" fillId="3" borderId="0" xfId="0" applyFont="1" applyFill="1" applyAlignment="1"/>
    <xf numFmtId="0" fontId="22" fillId="3" borderId="0" xfId="0" applyFont="1" applyFill="1" applyAlignment="1">
      <alignment horizontal="right"/>
    </xf>
    <xf numFmtId="0" fontId="22" fillId="3" borderId="0" xfId="0" applyFont="1" applyFill="1" applyAlignment="1">
      <alignment horizontal="center"/>
    </xf>
    <xf numFmtId="0" fontId="36" fillId="3" borderId="0" xfId="53" applyFont="1" applyFill="1" applyAlignment="1">
      <alignment horizontal="center" vertical="center"/>
    </xf>
    <xf numFmtId="0" fontId="10" fillId="3" borderId="18"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6" fillId="3" borderId="0" xfId="1" applyFont="1" applyFill="1" applyBorder="1" applyAlignment="1">
      <alignment horizontal="right" vertical="center"/>
    </xf>
    <xf numFmtId="0" fontId="26" fillId="3" borderId="0" xfId="1" applyFont="1" applyFill="1" applyAlignment="1">
      <alignment horizontal="left" vertical="top" wrapText="1"/>
    </xf>
    <xf numFmtId="0" fontId="10" fillId="3" borderId="17"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0" fillId="3" borderId="17" xfId="0" applyFont="1" applyFill="1" applyBorder="1" applyAlignment="1">
      <alignment horizontal="left" vertical="center"/>
    </xf>
    <xf numFmtId="0" fontId="10" fillId="3" borderId="12" xfId="0" applyFont="1" applyFill="1" applyBorder="1" applyAlignment="1">
      <alignment horizontal="left" vertical="center" shrinkToFit="1"/>
    </xf>
    <xf numFmtId="0" fontId="10" fillId="3" borderId="13" xfId="0" applyFont="1" applyFill="1" applyBorder="1" applyAlignment="1">
      <alignment horizontal="center" vertical="center" shrinkToFit="1"/>
    </xf>
    <xf numFmtId="0" fontId="10" fillId="3" borderId="13"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1" xfId="0" applyFont="1" applyFill="1" applyBorder="1" applyAlignment="1">
      <alignment horizontal="center" vertical="center" shrinkToFit="1"/>
    </xf>
    <xf numFmtId="0" fontId="37" fillId="3"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zoomScaleSheetLayoutView="60" workbookViewId="0">
      <pane xSplit="2" ySplit="4" topLeftCell="C5" activePane="bottomRight" state="frozen"/>
      <selection/>
      <selection pane="topRight"/>
      <selection pane="bottomLeft"/>
      <selection pane="bottomRight" activeCell="H2" sqref="H2"/>
    </sheetView>
  </sheetViews>
  <sheetFormatPr defaultColWidth="9" defaultRowHeight="15.6"/>
  <cols>
    <col min="1" max="1" width="31.5" style="341" customWidth="1"/>
    <col min="2" max="2" width="6.5" style="341" customWidth="1"/>
    <col min="3" max="3" width="16.6" style="341" customWidth="1"/>
    <col min="4" max="4" width="29.125" style="341" customWidth="1"/>
    <col min="5" max="5" width="7.625" style="341" customWidth="1"/>
    <col min="6" max="6" width="16" style="341" customWidth="1"/>
    <col min="7" max="12" width="9" style="341"/>
    <col min="13" max="13" width="14.6" style="341" customWidth="1"/>
    <col min="14" max="16384" width="9" style="341"/>
  </cols>
  <sheetData>
    <row r="1" ht="37" customHeight="1" spans="1:6">
      <c r="A1" s="342" t="s">
        <v>0</v>
      </c>
      <c r="B1" s="342"/>
      <c r="C1" s="342"/>
      <c r="D1" s="342"/>
      <c r="E1" s="342"/>
      <c r="F1" s="342"/>
    </row>
    <row r="2" s="339" customFormat="1" ht="21" customHeight="1" spans="1:6">
      <c r="A2" s="343"/>
      <c r="B2" s="343"/>
      <c r="C2" s="343"/>
      <c r="D2" s="343"/>
      <c r="E2" s="343"/>
      <c r="F2" s="344" t="s">
        <v>1</v>
      </c>
    </row>
    <row r="3" s="339" customFormat="1" ht="21" customHeight="1" spans="1:13">
      <c r="A3" s="312" t="s">
        <v>2</v>
      </c>
      <c r="B3" s="343"/>
      <c r="C3" s="345"/>
      <c r="D3" s="343"/>
      <c r="E3" s="343"/>
      <c r="F3" s="344" t="s">
        <v>3</v>
      </c>
      <c r="H3" s="346"/>
      <c r="I3" s="346"/>
      <c r="J3" s="346"/>
      <c r="K3" s="346"/>
      <c r="L3" s="346"/>
      <c r="M3" s="346"/>
    </row>
    <row r="4" s="340" customFormat="1" ht="18" customHeight="1" spans="1:13">
      <c r="A4" s="347" t="s">
        <v>4</v>
      </c>
      <c r="B4" s="348"/>
      <c r="C4" s="348"/>
      <c r="D4" s="348" t="s">
        <v>5</v>
      </c>
      <c r="E4" s="348"/>
      <c r="F4" s="348"/>
      <c r="G4" s="349"/>
      <c r="H4" s="350"/>
      <c r="I4" s="350"/>
      <c r="J4" s="350"/>
      <c r="K4" s="350"/>
      <c r="L4" s="350"/>
      <c r="M4" s="350"/>
    </row>
    <row r="5" s="340" customFormat="1" ht="18" customHeight="1" spans="1:13">
      <c r="A5" s="351" t="s">
        <v>6</v>
      </c>
      <c r="B5" s="352" t="s">
        <v>7</v>
      </c>
      <c r="C5" s="352" t="s">
        <v>8</v>
      </c>
      <c r="D5" s="352" t="s">
        <v>9</v>
      </c>
      <c r="E5" s="352" t="s">
        <v>7</v>
      </c>
      <c r="F5" s="352" t="s">
        <v>8</v>
      </c>
      <c r="G5" s="349"/>
      <c r="H5" s="350"/>
      <c r="I5" s="350"/>
      <c r="J5" s="350"/>
      <c r="K5" s="350"/>
      <c r="L5" s="350"/>
      <c r="M5" s="350"/>
    </row>
    <row r="6" s="340" customFormat="1" ht="18" customHeight="1" spans="1:13">
      <c r="A6" s="351" t="s">
        <v>10</v>
      </c>
      <c r="B6" s="352" t="s">
        <v>11</v>
      </c>
      <c r="C6" s="352" t="s">
        <v>12</v>
      </c>
      <c r="D6" s="352" t="s">
        <v>10</v>
      </c>
      <c r="E6" s="352" t="s">
        <v>11</v>
      </c>
      <c r="F6" s="352" t="s">
        <v>13</v>
      </c>
      <c r="G6" s="349"/>
      <c r="H6" s="350"/>
      <c r="I6" s="350"/>
      <c r="J6" s="350"/>
      <c r="K6" s="350"/>
      <c r="L6" s="350"/>
      <c r="M6" s="350"/>
    </row>
    <row r="7" s="340" customFormat="1" ht="18" customHeight="1" spans="1:13">
      <c r="A7" s="353" t="s">
        <v>14</v>
      </c>
      <c r="B7" s="352" t="s">
        <v>12</v>
      </c>
      <c r="C7" s="251">
        <v>67963187.29</v>
      </c>
      <c r="D7" s="354" t="s">
        <v>15</v>
      </c>
      <c r="E7" s="352">
        <v>31</v>
      </c>
      <c r="F7" s="251">
        <v>84500</v>
      </c>
      <c r="G7" s="349"/>
      <c r="H7" s="350"/>
      <c r="I7" s="350"/>
      <c r="J7" s="350"/>
      <c r="K7" s="350"/>
      <c r="L7" s="350"/>
      <c r="M7" s="350"/>
    </row>
    <row r="8" s="340" customFormat="1" ht="20" customHeight="1" spans="1:13">
      <c r="A8" s="353" t="s">
        <v>16</v>
      </c>
      <c r="B8" s="352" t="s">
        <v>13</v>
      </c>
      <c r="C8" s="251">
        <v>1150000</v>
      </c>
      <c r="D8" s="354" t="s">
        <v>17</v>
      </c>
      <c r="E8" s="352">
        <v>32</v>
      </c>
      <c r="F8" s="251"/>
      <c r="G8" s="349"/>
      <c r="H8" s="350"/>
      <c r="I8" s="350"/>
      <c r="J8" s="350"/>
      <c r="K8" s="350"/>
      <c r="L8" s="350"/>
      <c r="M8" s="350"/>
    </row>
    <row r="9" s="340" customFormat="1" ht="18" customHeight="1" spans="1:13">
      <c r="A9" s="353" t="s">
        <v>18</v>
      </c>
      <c r="B9" s="352" t="s">
        <v>19</v>
      </c>
      <c r="C9" s="251"/>
      <c r="D9" s="354" t="s">
        <v>20</v>
      </c>
      <c r="E9" s="352">
        <v>33</v>
      </c>
      <c r="F9" s="251"/>
      <c r="G9" s="349"/>
      <c r="H9" s="350"/>
      <c r="I9" s="350"/>
      <c r="J9" s="350"/>
      <c r="K9" s="350"/>
      <c r="L9" s="350"/>
      <c r="M9" s="350"/>
    </row>
    <row r="10" s="340" customFormat="1" ht="18" customHeight="1" spans="1:13">
      <c r="A10" s="353" t="s">
        <v>21</v>
      </c>
      <c r="B10" s="352" t="s">
        <v>22</v>
      </c>
      <c r="C10" s="251"/>
      <c r="D10" s="354" t="s">
        <v>23</v>
      </c>
      <c r="E10" s="352">
        <v>34</v>
      </c>
      <c r="F10" s="251"/>
      <c r="G10" s="349"/>
      <c r="H10" s="350"/>
      <c r="I10" s="350"/>
      <c r="J10" s="350"/>
      <c r="K10" s="350"/>
      <c r="L10" s="350"/>
      <c r="M10" s="350"/>
    </row>
    <row r="11" s="340" customFormat="1" ht="18" customHeight="1" spans="1:13">
      <c r="A11" s="353" t="s">
        <v>24</v>
      </c>
      <c r="B11" s="352" t="s">
        <v>25</v>
      </c>
      <c r="C11" s="251"/>
      <c r="D11" s="354" t="s">
        <v>26</v>
      </c>
      <c r="E11" s="352">
        <v>35</v>
      </c>
      <c r="F11" s="251"/>
      <c r="G11" s="349"/>
      <c r="H11" s="350"/>
      <c r="I11" s="350"/>
      <c r="J11" s="350"/>
      <c r="K11" s="350"/>
      <c r="L11" s="350"/>
      <c r="M11" s="350"/>
    </row>
    <row r="12" s="340" customFormat="1" ht="18" customHeight="1" spans="1:13">
      <c r="A12" s="353" t="s">
        <v>27</v>
      </c>
      <c r="B12" s="352" t="s">
        <v>28</v>
      </c>
      <c r="C12" s="251">
        <v>7073700.64</v>
      </c>
      <c r="D12" s="354" t="s">
        <v>29</v>
      </c>
      <c r="E12" s="352">
        <v>36</v>
      </c>
      <c r="F12" s="251"/>
      <c r="G12" s="349"/>
      <c r="H12" s="350"/>
      <c r="I12" s="350"/>
      <c r="J12" s="350"/>
      <c r="K12" s="350"/>
      <c r="L12" s="350"/>
      <c r="M12" s="350"/>
    </row>
    <row r="13" s="340" customFormat="1" ht="18" customHeight="1" spans="1:13">
      <c r="A13" s="353" t="s">
        <v>30</v>
      </c>
      <c r="B13" s="352" t="s">
        <v>31</v>
      </c>
      <c r="C13" s="251"/>
      <c r="D13" s="354" t="s">
        <v>32</v>
      </c>
      <c r="E13" s="352">
        <v>37</v>
      </c>
      <c r="F13" s="251"/>
      <c r="G13" s="349"/>
      <c r="H13" s="350"/>
      <c r="I13" s="350"/>
      <c r="J13" s="350"/>
      <c r="K13" s="350"/>
      <c r="L13" s="350"/>
      <c r="M13" s="350"/>
    </row>
    <row r="14" s="340" customFormat="1" ht="18" customHeight="1" spans="1:13">
      <c r="A14" s="355" t="s">
        <v>33</v>
      </c>
      <c r="B14" s="352" t="s">
        <v>34</v>
      </c>
      <c r="C14" s="251">
        <v>75400</v>
      </c>
      <c r="D14" s="354" t="s">
        <v>35</v>
      </c>
      <c r="E14" s="352">
        <v>38</v>
      </c>
      <c r="F14" s="251">
        <v>1799248.27</v>
      </c>
      <c r="G14" s="349"/>
      <c r="H14" s="350"/>
      <c r="I14" s="350"/>
      <c r="J14" s="350"/>
      <c r="K14" s="350"/>
      <c r="L14" s="350"/>
      <c r="M14" s="350"/>
    </row>
    <row r="15" s="340" customFormat="1" ht="18" customHeight="1" spans="1:13">
      <c r="A15" s="353" t="s">
        <v>11</v>
      </c>
      <c r="B15" s="352" t="s">
        <v>36</v>
      </c>
      <c r="C15" s="252"/>
      <c r="D15" s="354" t="s">
        <v>37</v>
      </c>
      <c r="E15" s="352">
        <v>39</v>
      </c>
      <c r="F15" s="251">
        <v>982275.93</v>
      </c>
      <c r="G15" s="349"/>
      <c r="H15" s="350"/>
      <c r="I15" s="350"/>
      <c r="J15" s="350"/>
      <c r="K15" s="350"/>
      <c r="L15" s="350"/>
      <c r="M15" s="350"/>
    </row>
    <row r="16" s="340" customFormat="1" ht="18" customHeight="1" spans="1:13">
      <c r="A16" s="353" t="s">
        <v>11</v>
      </c>
      <c r="B16" s="352" t="s">
        <v>38</v>
      </c>
      <c r="C16" s="252"/>
      <c r="D16" s="354" t="s">
        <v>39</v>
      </c>
      <c r="E16" s="352">
        <v>40</v>
      </c>
      <c r="F16" s="251"/>
      <c r="G16" s="349"/>
      <c r="H16" s="350"/>
      <c r="I16" s="350"/>
      <c r="J16" s="350"/>
      <c r="K16" s="350"/>
      <c r="L16" s="350"/>
      <c r="M16" s="350"/>
    </row>
    <row r="17" s="340" customFormat="1" ht="18" customHeight="1" spans="1:13">
      <c r="A17" s="353" t="s">
        <v>11</v>
      </c>
      <c r="B17" s="352" t="s">
        <v>40</v>
      </c>
      <c r="C17" s="252"/>
      <c r="D17" s="354" t="s">
        <v>41</v>
      </c>
      <c r="E17" s="352">
        <v>41</v>
      </c>
      <c r="F17" s="251">
        <v>1150000</v>
      </c>
      <c r="G17" s="349"/>
      <c r="H17" s="350"/>
      <c r="I17" s="350"/>
      <c r="J17" s="350"/>
      <c r="K17" s="350"/>
      <c r="L17" s="350"/>
      <c r="M17" s="350"/>
    </row>
    <row r="18" s="340" customFormat="1" ht="18" customHeight="1" spans="1:13">
      <c r="A18" s="353" t="s">
        <v>11</v>
      </c>
      <c r="B18" s="352" t="s">
        <v>42</v>
      </c>
      <c r="C18" s="252"/>
      <c r="D18" s="354" t="s">
        <v>43</v>
      </c>
      <c r="E18" s="352">
        <v>42</v>
      </c>
      <c r="F18" s="251">
        <v>70032717.69</v>
      </c>
      <c r="G18" s="349"/>
      <c r="H18" s="350"/>
      <c r="I18" s="350"/>
      <c r="J18" s="350"/>
      <c r="K18" s="350"/>
      <c r="L18" s="350"/>
      <c r="M18" s="350"/>
    </row>
    <row r="19" s="340" customFormat="1" ht="18" customHeight="1" spans="1:13">
      <c r="A19" s="353" t="s">
        <v>11</v>
      </c>
      <c r="B19" s="352" t="s">
        <v>44</v>
      </c>
      <c r="C19" s="252"/>
      <c r="D19" s="354" t="s">
        <v>45</v>
      </c>
      <c r="E19" s="352">
        <v>43</v>
      </c>
      <c r="F19" s="251"/>
      <c r="G19" s="349"/>
      <c r="H19" s="350"/>
      <c r="I19" s="350"/>
      <c r="J19" s="350"/>
      <c r="K19" s="350"/>
      <c r="L19" s="350"/>
      <c r="M19" s="350"/>
    </row>
    <row r="20" s="340" customFormat="1" ht="18" customHeight="1" spans="1:13">
      <c r="A20" s="353" t="s">
        <v>11</v>
      </c>
      <c r="B20" s="352" t="s">
        <v>46</v>
      </c>
      <c r="C20" s="252"/>
      <c r="D20" s="354" t="s">
        <v>47</v>
      </c>
      <c r="E20" s="352">
        <v>44</v>
      </c>
      <c r="F20" s="251"/>
      <c r="G20" s="349"/>
      <c r="H20" s="350"/>
      <c r="I20" s="350"/>
      <c r="J20" s="350"/>
      <c r="K20" s="350"/>
      <c r="L20" s="350"/>
      <c r="M20" s="350"/>
    </row>
    <row r="21" s="340" customFormat="1" ht="18" customHeight="1" spans="1:13">
      <c r="A21" s="353" t="s">
        <v>11</v>
      </c>
      <c r="B21" s="352" t="s">
        <v>48</v>
      </c>
      <c r="C21" s="252"/>
      <c r="D21" s="354" t="s">
        <v>49</v>
      </c>
      <c r="E21" s="352">
        <v>45</v>
      </c>
      <c r="F21" s="251"/>
      <c r="G21" s="349"/>
      <c r="H21" s="350"/>
      <c r="I21" s="350"/>
      <c r="J21" s="350"/>
      <c r="K21" s="350"/>
      <c r="L21" s="350"/>
      <c r="M21" s="350"/>
    </row>
    <row r="22" s="340" customFormat="1" ht="18" customHeight="1" spans="1:13">
      <c r="A22" s="353" t="s">
        <v>11</v>
      </c>
      <c r="B22" s="352" t="s">
        <v>50</v>
      </c>
      <c r="C22" s="252"/>
      <c r="D22" s="354" t="s">
        <v>51</v>
      </c>
      <c r="E22" s="352">
        <v>46</v>
      </c>
      <c r="F22" s="251"/>
      <c r="G22" s="349"/>
      <c r="H22" s="350"/>
      <c r="I22" s="350"/>
      <c r="J22" s="350"/>
      <c r="K22" s="350"/>
      <c r="L22" s="350"/>
      <c r="M22" s="350"/>
    </row>
    <row r="23" s="340" customFormat="1" ht="18" customHeight="1" spans="1:13">
      <c r="A23" s="353" t="s">
        <v>11</v>
      </c>
      <c r="B23" s="352" t="s">
        <v>52</v>
      </c>
      <c r="C23" s="252"/>
      <c r="D23" s="354" t="s">
        <v>53</v>
      </c>
      <c r="E23" s="352">
        <v>47</v>
      </c>
      <c r="F23" s="251"/>
      <c r="G23" s="349"/>
      <c r="H23" s="350"/>
      <c r="I23" s="350"/>
      <c r="J23" s="350"/>
      <c r="K23" s="350"/>
      <c r="L23" s="350"/>
      <c r="M23" s="350"/>
    </row>
    <row r="24" s="340" customFormat="1" ht="18" customHeight="1" spans="1:13">
      <c r="A24" s="353" t="s">
        <v>11</v>
      </c>
      <c r="B24" s="352" t="s">
        <v>54</v>
      </c>
      <c r="C24" s="252"/>
      <c r="D24" s="354" t="s">
        <v>55</v>
      </c>
      <c r="E24" s="352">
        <v>48</v>
      </c>
      <c r="F24" s="251"/>
      <c r="G24" s="349"/>
      <c r="H24" s="350"/>
      <c r="I24" s="350"/>
      <c r="J24" s="350"/>
      <c r="K24" s="350"/>
      <c r="L24" s="350"/>
      <c r="M24" s="350"/>
    </row>
    <row r="25" s="340" customFormat="1" ht="18" customHeight="1" spans="1:13">
      <c r="A25" s="353" t="s">
        <v>11</v>
      </c>
      <c r="B25" s="352" t="s">
        <v>56</v>
      </c>
      <c r="C25" s="252"/>
      <c r="D25" s="354" t="s">
        <v>57</v>
      </c>
      <c r="E25" s="352">
        <v>49</v>
      </c>
      <c r="F25" s="251">
        <v>1142462.21</v>
      </c>
      <c r="G25" s="349"/>
      <c r="H25" s="350"/>
      <c r="I25" s="350"/>
      <c r="J25" s="350"/>
      <c r="K25" s="350"/>
      <c r="L25" s="350"/>
      <c r="M25" s="350"/>
    </row>
    <row r="26" s="340" customFormat="1" ht="18" customHeight="1" spans="1:13">
      <c r="A26" s="353" t="s">
        <v>11</v>
      </c>
      <c r="B26" s="352" t="s">
        <v>58</v>
      </c>
      <c r="C26" s="252"/>
      <c r="D26" s="354" t="s">
        <v>59</v>
      </c>
      <c r="E26" s="352">
        <v>50</v>
      </c>
      <c r="F26" s="251"/>
      <c r="G26" s="349"/>
      <c r="H26" s="350"/>
      <c r="I26" s="350"/>
      <c r="J26" s="350"/>
      <c r="K26" s="350"/>
      <c r="L26" s="350"/>
      <c r="M26" s="350"/>
    </row>
    <row r="27" s="340" customFormat="1" ht="18" customHeight="1" spans="1:13">
      <c r="A27" s="353"/>
      <c r="B27" s="352" t="s">
        <v>60</v>
      </c>
      <c r="C27" s="252"/>
      <c r="D27" s="354" t="s">
        <v>61</v>
      </c>
      <c r="E27" s="352">
        <v>51</v>
      </c>
      <c r="F27" s="251"/>
      <c r="G27" s="349"/>
      <c r="H27" s="350"/>
      <c r="I27" s="350"/>
      <c r="J27" s="350"/>
      <c r="K27" s="350"/>
      <c r="L27" s="350"/>
      <c r="M27" s="350"/>
    </row>
    <row r="28" s="340" customFormat="1" ht="18" customHeight="1" spans="1:13">
      <c r="A28" s="353" t="s">
        <v>11</v>
      </c>
      <c r="B28" s="352" t="s">
        <v>62</v>
      </c>
      <c r="C28" s="252"/>
      <c r="D28" s="354" t="s">
        <v>63</v>
      </c>
      <c r="E28" s="352">
        <v>52</v>
      </c>
      <c r="F28" s="251"/>
      <c r="G28" s="349"/>
      <c r="H28" s="350"/>
      <c r="I28" s="350"/>
      <c r="J28" s="350"/>
      <c r="K28" s="350"/>
      <c r="L28" s="350"/>
      <c r="M28" s="350"/>
    </row>
    <row r="29" s="340" customFormat="1" ht="18" customHeight="1" spans="1:13">
      <c r="A29" s="353" t="s">
        <v>11</v>
      </c>
      <c r="B29" s="352" t="s">
        <v>64</v>
      </c>
      <c r="C29" s="252"/>
      <c r="D29" s="354" t="s">
        <v>65</v>
      </c>
      <c r="E29" s="352">
        <v>53</v>
      </c>
      <c r="F29" s="251"/>
      <c r="G29" s="349"/>
      <c r="H29" s="350"/>
      <c r="I29" s="350"/>
      <c r="J29" s="350"/>
      <c r="K29" s="350"/>
      <c r="L29" s="350"/>
      <c r="M29" s="350"/>
    </row>
    <row r="30" s="340" customFormat="1" ht="18" customHeight="1" spans="1:13">
      <c r="A30" s="353" t="s">
        <v>11</v>
      </c>
      <c r="B30" s="352" t="s">
        <v>66</v>
      </c>
      <c r="C30" s="252"/>
      <c r="D30" s="354" t="s">
        <v>67</v>
      </c>
      <c r="E30" s="352">
        <v>54</v>
      </c>
      <c r="F30" s="251"/>
      <c r="G30" s="349"/>
      <c r="H30" s="350"/>
      <c r="I30" s="350"/>
      <c r="J30" s="350"/>
      <c r="K30" s="350"/>
      <c r="L30" s="350"/>
      <c r="M30" s="350"/>
    </row>
    <row r="31" s="340" customFormat="1" ht="18" customHeight="1" spans="1:13">
      <c r="A31" s="353"/>
      <c r="B31" s="352" t="s">
        <v>68</v>
      </c>
      <c r="C31" s="252"/>
      <c r="D31" s="354" t="s">
        <v>69</v>
      </c>
      <c r="E31" s="352">
        <v>55</v>
      </c>
      <c r="F31" s="251"/>
      <c r="G31" s="349"/>
      <c r="H31" s="350"/>
      <c r="I31" s="350"/>
      <c r="J31" s="350"/>
      <c r="K31" s="350"/>
      <c r="L31" s="350"/>
      <c r="M31" s="350"/>
    </row>
    <row r="32" s="340" customFormat="1" ht="18" customHeight="1" spans="1:13">
      <c r="A32" s="353"/>
      <c r="B32" s="352" t="s">
        <v>70</v>
      </c>
      <c r="C32" s="252"/>
      <c r="D32" s="354" t="s">
        <v>71</v>
      </c>
      <c r="E32" s="352">
        <v>56</v>
      </c>
      <c r="F32" s="251"/>
      <c r="G32" s="349"/>
      <c r="H32" s="350"/>
      <c r="I32" s="350"/>
      <c r="J32" s="350"/>
      <c r="K32" s="350"/>
      <c r="L32" s="350"/>
      <c r="M32" s="350"/>
    </row>
    <row r="33" s="340" customFormat="1" ht="18" customHeight="1" spans="1:13">
      <c r="A33" s="351" t="s">
        <v>72</v>
      </c>
      <c r="B33" s="352" t="s">
        <v>73</v>
      </c>
      <c r="C33" s="251">
        <v>76262287.93</v>
      </c>
      <c r="D33" s="352" t="s">
        <v>74</v>
      </c>
      <c r="E33" s="352">
        <v>57</v>
      </c>
      <c r="F33" s="251">
        <v>75191204.1</v>
      </c>
      <c r="G33" s="349"/>
      <c r="H33" s="350"/>
      <c r="I33" s="350"/>
      <c r="J33" s="350"/>
      <c r="K33" s="350"/>
      <c r="L33" s="350"/>
      <c r="M33" s="350"/>
    </row>
    <row r="34" s="340" customFormat="1" ht="18" customHeight="1" spans="1:13">
      <c r="A34" s="356" t="s">
        <v>75</v>
      </c>
      <c r="B34" s="357" t="s">
        <v>76</v>
      </c>
      <c r="C34" s="251"/>
      <c r="D34" s="358" t="s">
        <v>77</v>
      </c>
      <c r="E34" s="357">
        <v>58</v>
      </c>
      <c r="F34" s="251">
        <v>1071083.83</v>
      </c>
      <c r="G34" s="349"/>
      <c r="H34" s="350"/>
      <c r="I34" s="350"/>
      <c r="J34" s="350"/>
      <c r="K34" s="350"/>
      <c r="L34" s="350"/>
      <c r="M34" s="350"/>
    </row>
    <row r="35" s="340" customFormat="1" ht="18" customHeight="1" spans="1:13">
      <c r="A35" s="359" t="s">
        <v>78</v>
      </c>
      <c r="B35" s="360" t="s">
        <v>79</v>
      </c>
      <c r="C35" s="251">
        <v>60000</v>
      </c>
      <c r="D35" s="359" t="s">
        <v>80</v>
      </c>
      <c r="E35" s="360">
        <v>59</v>
      </c>
      <c r="F35" s="251">
        <v>60000</v>
      </c>
      <c r="G35" s="349"/>
      <c r="H35" s="350"/>
      <c r="I35" s="350"/>
      <c r="J35" s="350"/>
      <c r="K35" s="350"/>
      <c r="L35" s="350"/>
      <c r="M35" s="350"/>
    </row>
    <row r="36" s="340" customFormat="1" ht="18" customHeight="1" spans="1:13">
      <c r="A36" s="360" t="s">
        <v>81</v>
      </c>
      <c r="B36" s="360" t="s">
        <v>82</v>
      </c>
      <c r="C36" s="251">
        <v>76322287.93</v>
      </c>
      <c r="D36" s="360" t="s">
        <v>81</v>
      </c>
      <c r="E36" s="360">
        <v>60</v>
      </c>
      <c r="F36" s="251">
        <v>76322287.93</v>
      </c>
      <c r="G36" s="349"/>
      <c r="H36" s="350"/>
      <c r="I36" s="350"/>
      <c r="J36" s="350"/>
      <c r="K36" s="350"/>
      <c r="L36" s="350"/>
      <c r="M36" s="350"/>
    </row>
    <row r="37" ht="22" customHeight="1" spans="1:6">
      <c r="A37" s="361" t="s">
        <v>83</v>
      </c>
      <c r="B37" s="361"/>
      <c r="C37" s="361"/>
      <c r="D37" s="361"/>
      <c r="E37" s="361"/>
      <c r="F37" s="361"/>
    </row>
    <row r="38" ht="22" customHeight="1" spans="1:6">
      <c r="A38" s="361" t="s">
        <v>84</v>
      </c>
      <c r="B38" s="361"/>
      <c r="C38" s="361"/>
      <c r="D38" s="361"/>
      <c r="E38" s="361"/>
      <c r="F38" s="36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1"/>
  <sheetViews>
    <sheetView zoomScaleSheetLayoutView="60" workbookViewId="0">
      <pane xSplit="4" ySplit="3" topLeftCell="E4" activePane="bottomRight" state="frozen"/>
      <selection/>
      <selection pane="topRight"/>
      <selection pane="bottomLeft"/>
      <selection pane="bottomRight" activeCell="I19" sqref="I19"/>
    </sheetView>
  </sheetViews>
  <sheetFormatPr defaultColWidth="9" defaultRowHeight="15.6"/>
  <cols>
    <col min="1" max="3" width="4.875" style="326" customWidth="1"/>
    <col min="4" max="4" width="34.7" style="326" customWidth="1"/>
    <col min="5" max="7" width="13.5" style="326" customWidth="1"/>
    <col min="8" max="8" width="10.6" style="326" customWidth="1"/>
    <col min="9" max="9" width="15" style="326" customWidth="1"/>
    <col min="10" max="10" width="14.4" style="326" customWidth="1"/>
    <col min="11" max="11" width="13.5" style="326" customWidth="1"/>
    <col min="12" max="12" width="14.8" style="326" customWidth="1"/>
    <col min="13" max="16384" width="9" style="326"/>
  </cols>
  <sheetData>
    <row r="1" s="173" customFormat="1" ht="29.25" customHeight="1" spans="1:12">
      <c r="A1" s="223"/>
      <c r="B1" s="223"/>
      <c r="C1" s="223"/>
      <c r="D1" s="223"/>
      <c r="E1" s="223"/>
      <c r="F1" s="223"/>
      <c r="G1" s="224" t="s">
        <v>85</v>
      </c>
      <c r="H1" s="223"/>
      <c r="I1" s="223"/>
      <c r="J1" s="223"/>
      <c r="K1" s="223"/>
      <c r="L1" s="223"/>
    </row>
    <row r="2" s="247" customFormat="1" ht="18" customHeight="1" spans="1:12">
      <c r="A2" s="333"/>
      <c r="B2" s="333"/>
      <c r="C2" s="333"/>
      <c r="D2" s="333"/>
      <c r="E2" s="333"/>
      <c r="F2" s="333"/>
      <c r="G2" s="333"/>
      <c r="H2" s="333"/>
      <c r="I2" s="333"/>
      <c r="J2" s="333"/>
      <c r="K2" s="333"/>
      <c r="L2" s="209" t="s">
        <v>86</v>
      </c>
    </row>
    <row r="3" s="247" customFormat="1" ht="18" customHeight="1" spans="1:12">
      <c r="A3" s="312" t="s">
        <v>2</v>
      </c>
      <c r="B3" s="333"/>
      <c r="C3" s="333"/>
      <c r="D3" s="333"/>
      <c r="E3" s="333"/>
      <c r="F3" s="333"/>
      <c r="G3" s="334"/>
      <c r="H3" s="333"/>
      <c r="I3" s="333"/>
      <c r="J3" s="333"/>
      <c r="K3" s="333"/>
      <c r="L3" s="209" t="s">
        <v>3</v>
      </c>
    </row>
    <row r="4" s="173" customFormat="1" ht="21" customHeight="1" spans="1:12">
      <c r="A4" s="158" t="s">
        <v>6</v>
      </c>
      <c r="B4" s="158"/>
      <c r="C4" s="158" t="s">
        <v>11</v>
      </c>
      <c r="D4" s="158" t="s">
        <v>11</v>
      </c>
      <c r="E4" s="193" t="s">
        <v>72</v>
      </c>
      <c r="F4" s="193" t="s">
        <v>87</v>
      </c>
      <c r="G4" s="193" t="s">
        <v>88</v>
      </c>
      <c r="H4" s="193" t="s">
        <v>89</v>
      </c>
      <c r="I4" s="193"/>
      <c r="J4" s="193" t="s">
        <v>90</v>
      </c>
      <c r="K4" s="193" t="s">
        <v>91</v>
      </c>
      <c r="L4" s="193" t="s">
        <v>92</v>
      </c>
    </row>
    <row r="5" s="173" customFormat="1" ht="21" customHeight="1" spans="1:12">
      <c r="A5" s="193" t="s">
        <v>93</v>
      </c>
      <c r="B5" s="193"/>
      <c r="C5" s="193"/>
      <c r="D5" s="158" t="s">
        <v>94</v>
      </c>
      <c r="E5" s="193"/>
      <c r="F5" s="193" t="s">
        <v>11</v>
      </c>
      <c r="G5" s="193" t="s">
        <v>11</v>
      </c>
      <c r="H5" s="193"/>
      <c r="I5" s="193"/>
      <c r="J5" s="193" t="s">
        <v>11</v>
      </c>
      <c r="K5" s="193" t="s">
        <v>11</v>
      </c>
      <c r="L5" s="193" t="s">
        <v>95</v>
      </c>
    </row>
    <row r="6" s="173" customFormat="1" ht="21" customHeight="1" spans="1:12">
      <c r="A6" s="193"/>
      <c r="B6" s="193" t="s">
        <v>11</v>
      </c>
      <c r="C6" s="193" t="s">
        <v>11</v>
      </c>
      <c r="D6" s="158" t="s">
        <v>11</v>
      </c>
      <c r="E6" s="193" t="s">
        <v>11</v>
      </c>
      <c r="F6" s="193" t="s">
        <v>11</v>
      </c>
      <c r="G6" s="193" t="s">
        <v>11</v>
      </c>
      <c r="H6" s="193" t="s">
        <v>95</v>
      </c>
      <c r="I6" s="337" t="s">
        <v>96</v>
      </c>
      <c r="J6" s="193"/>
      <c r="K6" s="193" t="s">
        <v>11</v>
      </c>
      <c r="L6" s="193" t="s">
        <v>11</v>
      </c>
    </row>
    <row r="7" s="173" customFormat="1" ht="21" customHeight="1" spans="1:12">
      <c r="A7" s="193"/>
      <c r="B7" s="193" t="s">
        <v>11</v>
      </c>
      <c r="C7" s="193" t="s">
        <v>11</v>
      </c>
      <c r="D7" s="158" t="s">
        <v>11</v>
      </c>
      <c r="E7" s="193" t="s">
        <v>11</v>
      </c>
      <c r="F7" s="193" t="s">
        <v>11</v>
      </c>
      <c r="G7" s="193" t="s">
        <v>11</v>
      </c>
      <c r="H7" s="193"/>
      <c r="I7" s="337"/>
      <c r="J7" s="193" t="s">
        <v>11</v>
      </c>
      <c r="K7" s="193" t="s">
        <v>11</v>
      </c>
      <c r="L7" s="193" t="s">
        <v>11</v>
      </c>
    </row>
    <row r="8" s="173" customFormat="1" ht="21" customHeight="1" spans="1:12">
      <c r="A8" s="158" t="s">
        <v>97</v>
      </c>
      <c r="B8" s="158" t="s">
        <v>98</v>
      </c>
      <c r="C8" s="158" t="s">
        <v>99</v>
      </c>
      <c r="D8" s="158" t="s">
        <v>10</v>
      </c>
      <c r="E8" s="193" t="s">
        <v>12</v>
      </c>
      <c r="F8" s="193" t="s">
        <v>13</v>
      </c>
      <c r="G8" s="193" t="s">
        <v>19</v>
      </c>
      <c r="H8" s="193" t="s">
        <v>22</v>
      </c>
      <c r="I8" s="193" t="s">
        <v>25</v>
      </c>
      <c r="J8" s="193" t="s">
        <v>28</v>
      </c>
      <c r="K8" s="193" t="s">
        <v>31</v>
      </c>
      <c r="L8" s="193" t="s">
        <v>34</v>
      </c>
    </row>
    <row r="9" s="173" customFormat="1" ht="21" customHeight="1" spans="1:12">
      <c r="A9" s="158"/>
      <c r="B9" s="158" t="s">
        <v>11</v>
      </c>
      <c r="C9" s="158" t="s">
        <v>11</v>
      </c>
      <c r="D9" s="158" t="s">
        <v>100</v>
      </c>
      <c r="E9" s="211">
        <v>76262287.93</v>
      </c>
      <c r="F9" s="211">
        <v>69113187.29</v>
      </c>
      <c r="G9" s="214"/>
      <c r="H9" s="214" t="s">
        <v>11</v>
      </c>
      <c r="I9" s="214" t="s">
        <v>11</v>
      </c>
      <c r="J9" s="211">
        <v>7073700.64</v>
      </c>
      <c r="K9" s="214" t="s">
        <v>11</v>
      </c>
      <c r="L9" s="338">
        <v>75400</v>
      </c>
    </row>
    <row r="10" s="173" customFormat="1" ht="21" customHeight="1" spans="1:12">
      <c r="A10" s="212" t="s">
        <v>101</v>
      </c>
      <c r="B10" s="213"/>
      <c r="C10" s="213" t="s">
        <v>11</v>
      </c>
      <c r="D10" s="213" t="s">
        <v>102</v>
      </c>
      <c r="E10" s="211">
        <v>84500</v>
      </c>
      <c r="F10" s="211">
        <v>84500</v>
      </c>
      <c r="G10" s="214" t="s">
        <v>11</v>
      </c>
      <c r="H10" s="214" t="s">
        <v>11</v>
      </c>
      <c r="I10" s="214" t="s">
        <v>11</v>
      </c>
      <c r="J10" s="214" t="s">
        <v>11</v>
      </c>
      <c r="K10" s="214" t="s">
        <v>11</v>
      </c>
      <c r="L10" s="309" t="s">
        <v>11</v>
      </c>
    </row>
    <row r="11" s="173" customFormat="1" ht="22" customHeight="1" spans="1:12">
      <c r="A11" s="212" t="s">
        <v>103</v>
      </c>
      <c r="B11" s="213"/>
      <c r="C11" s="213" t="s">
        <v>11</v>
      </c>
      <c r="D11" s="213" t="s">
        <v>104</v>
      </c>
      <c r="E11" s="211">
        <v>84500</v>
      </c>
      <c r="F11" s="211">
        <v>84500</v>
      </c>
      <c r="G11" s="214" t="s">
        <v>11</v>
      </c>
      <c r="H11" s="214" t="s">
        <v>11</v>
      </c>
      <c r="I11" s="214" t="s">
        <v>11</v>
      </c>
      <c r="J11" s="214" t="s">
        <v>11</v>
      </c>
      <c r="K11" s="214" t="s">
        <v>11</v>
      </c>
      <c r="L11" s="309" t="s">
        <v>11</v>
      </c>
    </row>
    <row r="12" ht="24" customHeight="1" spans="1:12">
      <c r="A12" s="212" t="s">
        <v>105</v>
      </c>
      <c r="B12" s="213"/>
      <c r="C12" s="213" t="s">
        <v>11</v>
      </c>
      <c r="D12" s="213" t="s">
        <v>104</v>
      </c>
      <c r="E12" s="211">
        <v>84500</v>
      </c>
      <c r="F12" s="211">
        <v>84500</v>
      </c>
      <c r="G12" s="214" t="s">
        <v>11</v>
      </c>
      <c r="H12" s="214" t="s">
        <v>11</v>
      </c>
      <c r="I12" s="214" t="s">
        <v>11</v>
      </c>
      <c r="J12" s="214" t="s">
        <v>11</v>
      </c>
      <c r="K12" s="214" t="s">
        <v>11</v>
      </c>
      <c r="L12" s="309" t="s">
        <v>11</v>
      </c>
    </row>
    <row r="13" ht="24" customHeight="1" spans="1:12">
      <c r="A13" s="212" t="s">
        <v>106</v>
      </c>
      <c r="B13" s="213"/>
      <c r="C13" s="213" t="s">
        <v>11</v>
      </c>
      <c r="D13" s="213" t="s">
        <v>107</v>
      </c>
      <c r="E13" s="211">
        <v>1799248.27</v>
      </c>
      <c r="F13" s="211">
        <v>1799248.27</v>
      </c>
      <c r="G13" s="214" t="s">
        <v>11</v>
      </c>
      <c r="H13" s="214" t="s">
        <v>11</v>
      </c>
      <c r="I13" s="214" t="s">
        <v>11</v>
      </c>
      <c r="J13" s="214" t="s">
        <v>11</v>
      </c>
      <c r="K13" s="214" t="s">
        <v>11</v>
      </c>
      <c r="L13" s="309" t="s">
        <v>11</v>
      </c>
    </row>
    <row r="14" ht="24" customHeight="1" spans="1:12">
      <c r="A14" s="212" t="s">
        <v>108</v>
      </c>
      <c r="B14" s="213"/>
      <c r="C14" s="213" t="s">
        <v>11</v>
      </c>
      <c r="D14" s="213" t="s">
        <v>109</v>
      </c>
      <c r="E14" s="211">
        <v>1738769.47</v>
      </c>
      <c r="F14" s="211">
        <v>1738769.47</v>
      </c>
      <c r="G14" s="214" t="s">
        <v>11</v>
      </c>
      <c r="H14" s="214" t="s">
        <v>11</v>
      </c>
      <c r="I14" s="214" t="s">
        <v>11</v>
      </c>
      <c r="J14" s="214" t="s">
        <v>11</v>
      </c>
      <c r="K14" s="214" t="s">
        <v>11</v>
      </c>
      <c r="L14" s="309" t="s">
        <v>11</v>
      </c>
    </row>
    <row r="15" ht="24" customHeight="1" spans="1:12">
      <c r="A15" s="212" t="s">
        <v>110</v>
      </c>
      <c r="B15" s="213"/>
      <c r="C15" s="213" t="s">
        <v>11</v>
      </c>
      <c r="D15" s="213" t="s">
        <v>111</v>
      </c>
      <c r="E15" s="211">
        <v>178850</v>
      </c>
      <c r="F15" s="211">
        <v>178850</v>
      </c>
      <c r="G15" s="214" t="s">
        <v>11</v>
      </c>
      <c r="H15" s="214" t="s">
        <v>11</v>
      </c>
      <c r="I15" s="214" t="s">
        <v>11</v>
      </c>
      <c r="J15" s="214" t="s">
        <v>11</v>
      </c>
      <c r="K15" s="214" t="s">
        <v>11</v>
      </c>
      <c r="L15" s="309" t="s">
        <v>11</v>
      </c>
    </row>
    <row r="16" ht="24" customHeight="1" spans="1:12">
      <c r="A16" s="212" t="s">
        <v>112</v>
      </c>
      <c r="B16" s="213"/>
      <c r="C16" s="213" t="s">
        <v>11</v>
      </c>
      <c r="D16" s="213" t="s">
        <v>113</v>
      </c>
      <c r="E16" s="211">
        <v>428110</v>
      </c>
      <c r="F16" s="211">
        <v>428110</v>
      </c>
      <c r="G16" s="214" t="s">
        <v>11</v>
      </c>
      <c r="H16" s="214" t="s">
        <v>11</v>
      </c>
      <c r="I16" s="214" t="s">
        <v>11</v>
      </c>
      <c r="J16" s="214" t="s">
        <v>11</v>
      </c>
      <c r="K16" s="214" t="s">
        <v>11</v>
      </c>
      <c r="L16" s="309" t="s">
        <v>11</v>
      </c>
    </row>
    <row r="17" ht="24" customHeight="1" spans="1:12">
      <c r="A17" s="212" t="s">
        <v>114</v>
      </c>
      <c r="B17" s="213"/>
      <c r="C17" s="213" t="s">
        <v>11</v>
      </c>
      <c r="D17" s="213" t="s">
        <v>115</v>
      </c>
      <c r="E17" s="211">
        <v>1067584.96</v>
      </c>
      <c r="F17" s="211">
        <v>1067584.96</v>
      </c>
      <c r="G17" s="214" t="s">
        <v>11</v>
      </c>
      <c r="H17" s="214" t="s">
        <v>11</v>
      </c>
      <c r="I17" s="214" t="s">
        <v>11</v>
      </c>
      <c r="J17" s="214" t="s">
        <v>11</v>
      </c>
      <c r="K17" s="214" t="s">
        <v>11</v>
      </c>
      <c r="L17" s="309" t="s">
        <v>11</v>
      </c>
    </row>
    <row r="18" ht="24" customHeight="1" spans="1:12">
      <c r="A18" s="212" t="s">
        <v>116</v>
      </c>
      <c r="B18" s="213"/>
      <c r="C18" s="213" t="s">
        <v>11</v>
      </c>
      <c r="D18" s="213" t="s">
        <v>117</v>
      </c>
      <c r="E18" s="211">
        <v>64224.51</v>
      </c>
      <c r="F18" s="211">
        <v>64224.51</v>
      </c>
      <c r="G18" s="214" t="s">
        <v>11</v>
      </c>
      <c r="H18" s="214" t="s">
        <v>11</v>
      </c>
      <c r="I18" s="214" t="s">
        <v>11</v>
      </c>
      <c r="J18" s="214" t="s">
        <v>11</v>
      </c>
      <c r="K18" s="214" t="s">
        <v>11</v>
      </c>
      <c r="L18" s="309" t="s">
        <v>11</v>
      </c>
    </row>
    <row r="19" ht="24" customHeight="1" spans="1:12">
      <c r="A19" s="212" t="s">
        <v>118</v>
      </c>
      <c r="B19" s="213"/>
      <c r="C19" s="213" t="s">
        <v>11</v>
      </c>
      <c r="D19" s="213" t="s">
        <v>119</v>
      </c>
      <c r="E19" s="211">
        <v>60478.8</v>
      </c>
      <c r="F19" s="211">
        <v>60478.8</v>
      </c>
      <c r="G19" s="214" t="s">
        <v>11</v>
      </c>
      <c r="H19" s="214" t="s">
        <v>11</v>
      </c>
      <c r="I19" s="214" t="s">
        <v>11</v>
      </c>
      <c r="J19" s="214" t="s">
        <v>11</v>
      </c>
      <c r="K19" s="214" t="s">
        <v>11</v>
      </c>
      <c r="L19" s="309" t="s">
        <v>11</v>
      </c>
    </row>
    <row r="20" ht="24" customHeight="1" spans="1:12">
      <c r="A20" s="212" t="s">
        <v>120</v>
      </c>
      <c r="B20" s="213"/>
      <c r="C20" s="213" t="s">
        <v>11</v>
      </c>
      <c r="D20" s="213" t="s">
        <v>121</v>
      </c>
      <c r="E20" s="211">
        <v>60478.8</v>
      </c>
      <c r="F20" s="211">
        <v>60478.8</v>
      </c>
      <c r="G20" s="214" t="s">
        <v>11</v>
      </c>
      <c r="H20" s="214" t="s">
        <v>11</v>
      </c>
      <c r="I20" s="214" t="s">
        <v>11</v>
      </c>
      <c r="J20" s="214" t="s">
        <v>11</v>
      </c>
      <c r="K20" s="214" t="s">
        <v>11</v>
      </c>
      <c r="L20" s="309" t="s">
        <v>11</v>
      </c>
    </row>
    <row r="21" ht="24" customHeight="1" spans="1:12">
      <c r="A21" s="212" t="s">
        <v>122</v>
      </c>
      <c r="B21" s="213"/>
      <c r="C21" s="213" t="s">
        <v>11</v>
      </c>
      <c r="D21" s="213" t="s">
        <v>123</v>
      </c>
      <c r="E21" s="211">
        <v>982275.93</v>
      </c>
      <c r="F21" s="211">
        <v>982275.93</v>
      </c>
      <c r="G21" s="214" t="s">
        <v>11</v>
      </c>
      <c r="H21" s="214" t="s">
        <v>11</v>
      </c>
      <c r="I21" s="214" t="s">
        <v>11</v>
      </c>
      <c r="J21" s="214" t="s">
        <v>11</v>
      </c>
      <c r="K21" s="214" t="s">
        <v>11</v>
      </c>
      <c r="L21" s="309" t="s">
        <v>11</v>
      </c>
    </row>
    <row r="22" ht="24" customHeight="1" spans="1:12">
      <c r="A22" s="212" t="s">
        <v>124</v>
      </c>
      <c r="B22" s="213"/>
      <c r="C22" s="213" t="s">
        <v>11</v>
      </c>
      <c r="D22" s="213" t="s">
        <v>125</v>
      </c>
      <c r="E22" s="211">
        <v>982275.93</v>
      </c>
      <c r="F22" s="211">
        <v>982275.93</v>
      </c>
      <c r="G22" s="214" t="s">
        <v>11</v>
      </c>
      <c r="H22" s="214" t="s">
        <v>11</v>
      </c>
      <c r="I22" s="214" t="s">
        <v>11</v>
      </c>
      <c r="J22" s="214" t="s">
        <v>11</v>
      </c>
      <c r="K22" s="214" t="s">
        <v>11</v>
      </c>
      <c r="L22" s="309" t="s">
        <v>11</v>
      </c>
    </row>
    <row r="23" ht="24" customHeight="1" spans="1:12">
      <c r="A23" s="212" t="s">
        <v>126</v>
      </c>
      <c r="B23" s="213"/>
      <c r="C23" s="213" t="s">
        <v>11</v>
      </c>
      <c r="D23" s="213" t="s">
        <v>127</v>
      </c>
      <c r="E23" s="211">
        <v>86793</v>
      </c>
      <c r="F23" s="211">
        <v>86793</v>
      </c>
      <c r="G23" s="214" t="s">
        <v>11</v>
      </c>
      <c r="H23" s="214" t="s">
        <v>11</v>
      </c>
      <c r="I23" s="214" t="s">
        <v>11</v>
      </c>
      <c r="J23" s="214" t="s">
        <v>11</v>
      </c>
      <c r="K23" s="214" t="s">
        <v>11</v>
      </c>
      <c r="L23" s="309" t="s">
        <v>11</v>
      </c>
    </row>
    <row r="24" ht="24" customHeight="1" spans="1:12">
      <c r="A24" s="212" t="s">
        <v>128</v>
      </c>
      <c r="B24" s="213"/>
      <c r="C24" s="213" t="s">
        <v>11</v>
      </c>
      <c r="D24" s="213" t="s">
        <v>129</v>
      </c>
      <c r="E24" s="211">
        <v>455719.6</v>
      </c>
      <c r="F24" s="211">
        <v>455719.6</v>
      </c>
      <c r="G24" s="214" t="s">
        <v>11</v>
      </c>
      <c r="H24" s="214" t="s">
        <v>11</v>
      </c>
      <c r="I24" s="214" t="s">
        <v>11</v>
      </c>
      <c r="J24" s="214" t="s">
        <v>11</v>
      </c>
      <c r="K24" s="214" t="s">
        <v>11</v>
      </c>
      <c r="L24" s="309" t="s">
        <v>11</v>
      </c>
    </row>
    <row r="25" ht="24" customHeight="1" spans="1:12">
      <c r="A25" s="212" t="s">
        <v>130</v>
      </c>
      <c r="B25" s="213"/>
      <c r="C25" s="213" t="s">
        <v>11</v>
      </c>
      <c r="D25" s="213" t="s">
        <v>131</v>
      </c>
      <c r="E25" s="211">
        <v>439763.33</v>
      </c>
      <c r="F25" s="211">
        <v>439763.33</v>
      </c>
      <c r="G25" s="214" t="s">
        <v>11</v>
      </c>
      <c r="H25" s="214" t="s">
        <v>11</v>
      </c>
      <c r="I25" s="214" t="s">
        <v>11</v>
      </c>
      <c r="J25" s="214" t="s">
        <v>11</v>
      </c>
      <c r="K25" s="214" t="s">
        <v>11</v>
      </c>
      <c r="L25" s="309" t="s">
        <v>11</v>
      </c>
    </row>
    <row r="26" ht="24" customHeight="1" spans="1:12">
      <c r="A26" s="212" t="s">
        <v>132</v>
      </c>
      <c r="B26" s="213"/>
      <c r="C26" s="213" t="s">
        <v>11</v>
      </c>
      <c r="D26" s="213" t="s">
        <v>133</v>
      </c>
      <c r="E26" s="211">
        <v>1150000</v>
      </c>
      <c r="F26" s="211">
        <v>1150000</v>
      </c>
      <c r="G26" s="214" t="s">
        <v>11</v>
      </c>
      <c r="H26" s="214" t="s">
        <v>11</v>
      </c>
      <c r="I26" s="214" t="s">
        <v>11</v>
      </c>
      <c r="J26" s="214" t="s">
        <v>11</v>
      </c>
      <c r="K26" s="214" t="s">
        <v>11</v>
      </c>
      <c r="L26" s="309" t="s">
        <v>11</v>
      </c>
    </row>
    <row r="27" ht="24" customHeight="1" spans="1:12">
      <c r="A27" s="212" t="s">
        <v>134</v>
      </c>
      <c r="B27" s="213"/>
      <c r="C27" s="213" t="s">
        <v>11</v>
      </c>
      <c r="D27" s="213" t="s">
        <v>135</v>
      </c>
      <c r="E27" s="211">
        <v>1150000</v>
      </c>
      <c r="F27" s="211">
        <v>1150000</v>
      </c>
      <c r="G27" s="214" t="s">
        <v>11</v>
      </c>
      <c r="H27" s="214" t="s">
        <v>11</v>
      </c>
      <c r="I27" s="214" t="s">
        <v>11</v>
      </c>
      <c r="J27" s="214" t="s">
        <v>11</v>
      </c>
      <c r="K27" s="214" t="s">
        <v>11</v>
      </c>
      <c r="L27" s="309" t="s">
        <v>11</v>
      </c>
    </row>
    <row r="28" ht="24" customHeight="1" spans="1:12">
      <c r="A28" s="212" t="s">
        <v>136</v>
      </c>
      <c r="B28" s="213"/>
      <c r="C28" s="213" t="s">
        <v>11</v>
      </c>
      <c r="D28" s="213" t="s">
        <v>137</v>
      </c>
      <c r="E28" s="211">
        <v>1100000</v>
      </c>
      <c r="F28" s="211">
        <v>1100000</v>
      </c>
      <c r="G28" s="214" t="s">
        <v>11</v>
      </c>
      <c r="H28" s="214" t="s">
        <v>11</v>
      </c>
      <c r="I28" s="214" t="s">
        <v>11</v>
      </c>
      <c r="J28" s="214" t="s">
        <v>11</v>
      </c>
      <c r="K28" s="214" t="s">
        <v>11</v>
      </c>
      <c r="L28" s="309" t="s">
        <v>11</v>
      </c>
    </row>
    <row r="29" ht="24" customHeight="1" spans="1:12">
      <c r="A29" s="212" t="s">
        <v>138</v>
      </c>
      <c r="B29" s="213"/>
      <c r="C29" s="213" t="s">
        <v>11</v>
      </c>
      <c r="D29" s="213" t="s">
        <v>139</v>
      </c>
      <c r="E29" s="211">
        <v>50000</v>
      </c>
      <c r="F29" s="211">
        <v>50000</v>
      </c>
      <c r="G29" s="214" t="s">
        <v>11</v>
      </c>
      <c r="H29" s="214" t="s">
        <v>11</v>
      </c>
      <c r="I29" s="214" t="s">
        <v>11</v>
      </c>
      <c r="J29" s="214" t="s">
        <v>11</v>
      </c>
      <c r="K29" s="214" t="s">
        <v>11</v>
      </c>
      <c r="L29" s="309" t="s">
        <v>11</v>
      </c>
    </row>
    <row r="30" ht="24" customHeight="1" spans="1:12">
      <c r="A30" s="212" t="s">
        <v>140</v>
      </c>
      <c r="B30" s="213"/>
      <c r="C30" s="213" t="s">
        <v>11</v>
      </c>
      <c r="D30" s="213" t="s">
        <v>141</v>
      </c>
      <c r="E30" s="211">
        <v>71103801.52</v>
      </c>
      <c r="F30" s="211">
        <v>63954700.88</v>
      </c>
      <c r="G30" s="214" t="s">
        <v>11</v>
      </c>
      <c r="H30" s="214" t="s">
        <v>11</v>
      </c>
      <c r="I30" s="214" t="s">
        <v>11</v>
      </c>
      <c r="J30" s="211">
        <v>7073700.64</v>
      </c>
      <c r="K30" s="214" t="s">
        <v>11</v>
      </c>
      <c r="L30" s="338">
        <v>75400</v>
      </c>
    </row>
    <row r="31" ht="24" customHeight="1" spans="1:12">
      <c r="A31" s="212" t="s">
        <v>142</v>
      </c>
      <c r="B31" s="213"/>
      <c r="C31" s="213" t="s">
        <v>11</v>
      </c>
      <c r="D31" s="213" t="s">
        <v>143</v>
      </c>
      <c r="E31" s="211">
        <v>75400</v>
      </c>
      <c r="F31" s="214" t="s">
        <v>11</v>
      </c>
      <c r="G31" s="214" t="s">
        <v>11</v>
      </c>
      <c r="H31" s="214" t="s">
        <v>11</v>
      </c>
      <c r="I31" s="214" t="s">
        <v>11</v>
      </c>
      <c r="J31" s="214" t="s">
        <v>11</v>
      </c>
      <c r="K31" s="214" t="s">
        <v>11</v>
      </c>
      <c r="L31" s="338">
        <v>75400</v>
      </c>
    </row>
    <row r="32" ht="24" customHeight="1" spans="1:12">
      <c r="A32" s="212" t="s">
        <v>144</v>
      </c>
      <c r="B32" s="213"/>
      <c r="C32" s="213" t="s">
        <v>11</v>
      </c>
      <c r="D32" s="213" t="s">
        <v>145</v>
      </c>
      <c r="E32" s="211">
        <v>75400</v>
      </c>
      <c r="F32" s="214" t="s">
        <v>11</v>
      </c>
      <c r="G32" s="214" t="s">
        <v>11</v>
      </c>
      <c r="H32" s="214" t="s">
        <v>11</v>
      </c>
      <c r="I32" s="214" t="s">
        <v>11</v>
      </c>
      <c r="J32" s="214" t="s">
        <v>11</v>
      </c>
      <c r="K32" s="214" t="s">
        <v>11</v>
      </c>
      <c r="L32" s="338">
        <v>75400</v>
      </c>
    </row>
    <row r="33" ht="24" customHeight="1" spans="1:12">
      <c r="A33" s="212" t="s">
        <v>146</v>
      </c>
      <c r="B33" s="213"/>
      <c r="C33" s="213" t="s">
        <v>11</v>
      </c>
      <c r="D33" s="213" t="s">
        <v>147</v>
      </c>
      <c r="E33" s="211">
        <v>71002761.52</v>
      </c>
      <c r="F33" s="211">
        <v>63929060.88</v>
      </c>
      <c r="G33" s="214" t="s">
        <v>11</v>
      </c>
      <c r="H33" s="214" t="s">
        <v>11</v>
      </c>
      <c r="I33" s="214" t="s">
        <v>11</v>
      </c>
      <c r="J33" s="211">
        <v>7073700.64</v>
      </c>
      <c r="K33" s="214" t="s">
        <v>11</v>
      </c>
      <c r="L33" s="309" t="s">
        <v>11</v>
      </c>
    </row>
    <row r="34" ht="24" customHeight="1" spans="1:12">
      <c r="A34" s="212" t="s">
        <v>148</v>
      </c>
      <c r="B34" s="213"/>
      <c r="C34" s="213" t="s">
        <v>11</v>
      </c>
      <c r="D34" s="213" t="s">
        <v>149</v>
      </c>
      <c r="E34" s="211">
        <v>1589347.53</v>
      </c>
      <c r="F34" s="211">
        <v>1589347.53</v>
      </c>
      <c r="G34" s="214" t="s">
        <v>11</v>
      </c>
      <c r="H34" s="214" t="s">
        <v>11</v>
      </c>
      <c r="I34" s="214" t="s">
        <v>11</v>
      </c>
      <c r="J34" s="214" t="s">
        <v>11</v>
      </c>
      <c r="K34" s="214" t="s">
        <v>11</v>
      </c>
      <c r="L34" s="309" t="s">
        <v>11</v>
      </c>
    </row>
    <row r="35" ht="24" customHeight="1" spans="1:12">
      <c r="A35" s="212" t="s">
        <v>150</v>
      </c>
      <c r="B35" s="213"/>
      <c r="C35" s="213" t="s">
        <v>11</v>
      </c>
      <c r="D35" s="213" t="s">
        <v>151</v>
      </c>
      <c r="E35" s="211">
        <v>46716000</v>
      </c>
      <c r="F35" s="211">
        <v>46716000</v>
      </c>
      <c r="G35" s="214" t="s">
        <v>11</v>
      </c>
      <c r="H35" s="214" t="s">
        <v>11</v>
      </c>
      <c r="I35" s="214" t="s">
        <v>11</v>
      </c>
      <c r="J35" s="214" t="s">
        <v>11</v>
      </c>
      <c r="K35" s="214" t="s">
        <v>11</v>
      </c>
      <c r="L35" s="309" t="s">
        <v>11</v>
      </c>
    </row>
    <row r="36" ht="24" customHeight="1" spans="1:12">
      <c r="A36" s="212" t="s">
        <v>152</v>
      </c>
      <c r="B36" s="213"/>
      <c r="C36" s="213" t="s">
        <v>11</v>
      </c>
      <c r="D36" s="213" t="s">
        <v>153</v>
      </c>
      <c r="E36" s="211">
        <v>237600</v>
      </c>
      <c r="F36" s="211">
        <v>237600</v>
      </c>
      <c r="G36" s="214" t="s">
        <v>11</v>
      </c>
      <c r="H36" s="214" t="s">
        <v>11</v>
      </c>
      <c r="I36" s="214" t="s">
        <v>11</v>
      </c>
      <c r="J36" s="214" t="s">
        <v>11</v>
      </c>
      <c r="K36" s="214" t="s">
        <v>11</v>
      </c>
      <c r="L36" s="309" t="s">
        <v>11</v>
      </c>
    </row>
    <row r="37" ht="24" customHeight="1" spans="1:12">
      <c r="A37" s="212" t="s">
        <v>154</v>
      </c>
      <c r="B37" s="213"/>
      <c r="C37" s="213" t="s">
        <v>11</v>
      </c>
      <c r="D37" s="213" t="s">
        <v>155</v>
      </c>
      <c r="E37" s="211">
        <v>2079110</v>
      </c>
      <c r="F37" s="211">
        <v>2079110</v>
      </c>
      <c r="G37" s="214" t="s">
        <v>11</v>
      </c>
      <c r="H37" s="214" t="s">
        <v>11</v>
      </c>
      <c r="I37" s="214" t="s">
        <v>11</v>
      </c>
      <c r="J37" s="214" t="s">
        <v>11</v>
      </c>
      <c r="K37" s="214" t="s">
        <v>11</v>
      </c>
      <c r="L37" s="309" t="s">
        <v>11</v>
      </c>
    </row>
    <row r="38" ht="24" customHeight="1" spans="1:12">
      <c r="A38" s="212" t="s">
        <v>156</v>
      </c>
      <c r="B38" s="213"/>
      <c r="C38" s="213" t="s">
        <v>11</v>
      </c>
      <c r="D38" s="213" t="s">
        <v>157</v>
      </c>
      <c r="E38" s="211">
        <v>230000</v>
      </c>
      <c r="F38" s="211">
        <v>230000</v>
      </c>
      <c r="G38" s="214" t="s">
        <v>11</v>
      </c>
      <c r="H38" s="214" t="s">
        <v>11</v>
      </c>
      <c r="I38" s="214" t="s">
        <v>11</v>
      </c>
      <c r="J38" s="214" t="s">
        <v>11</v>
      </c>
      <c r="K38" s="214" t="s">
        <v>11</v>
      </c>
      <c r="L38" s="309" t="s">
        <v>11</v>
      </c>
    </row>
    <row r="39" ht="24" customHeight="1" spans="1:12">
      <c r="A39" s="212" t="s">
        <v>158</v>
      </c>
      <c r="B39" s="213"/>
      <c r="C39" s="213" t="s">
        <v>11</v>
      </c>
      <c r="D39" s="213" t="s">
        <v>159</v>
      </c>
      <c r="E39" s="211">
        <v>45000</v>
      </c>
      <c r="F39" s="211">
        <v>45000</v>
      </c>
      <c r="G39" s="214" t="s">
        <v>11</v>
      </c>
      <c r="H39" s="214" t="s">
        <v>11</v>
      </c>
      <c r="I39" s="214" t="s">
        <v>11</v>
      </c>
      <c r="J39" s="214" t="s">
        <v>11</v>
      </c>
      <c r="K39" s="214" t="s">
        <v>11</v>
      </c>
      <c r="L39" s="309" t="s">
        <v>11</v>
      </c>
    </row>
    <row r="40" ht="24" customHeight="1" spans="1:12">
      <c r="A40" s="212" t="s">
        <v>160</v>
      </c>
      <c r="B40" s="213"/>
      <c r="C40" s="213" t="s">
        <v>11</v>
      </c>
      <c r="D40" s="213" t="s">
        <v>161</v>
      </c>
      <c r="E40" s="211">
        <v>1376650</v>
      </c>
      <c r="F40" s="211">
        <v>1376650</v>
      </c>
      <c r="G40" s="214" t="s">
        <v>11</v>
      </c>
      <c r="H40" s="214" t="s">
        <v>11</v>
      </c>
      <c r="I40" s="214" t="s">
        <v>11</v>
      </c>
      <c r="J40" s="214" t="s">
        <v>11</v>
      </c>
      <c r="K40" s="214" t="s">
        <v>11</v>
      </c>
      <c r="L40" s="309" t="s">
        <v>11</v>
      </c>
    </row>
    <row r="41" ht="24" customHeight="1" spans="1:12">
      <c r="A41" s="212" t="s">
        <v>162</v>
      </c>
      <c r="B41" s="213"/>
      <c r="C41" s="213" t="s">
        <v>11</v>
      </c>
      <c r="D41" s="213" t="s">
        <v>163</v>
      </c>
      <c r="E41" s="211">
        <v>1000000</v>
      </c>
      <c r="F41" s="211">
        <v>1000000</v>
      </c>
      <c r="G41" s="214" t="s">
        <v>11</v>
      </c>
      <c r="H41" s="214" t="s">
        <v>11</v>
      </c>
      <c r="I41" s="214" t="s">
        <v>11</v>
      </c>
      <c r="J41" s="214" t="s">
        <v>11</v>
      </c>
      <c r="K41" s="214" t="s">
        <v>11</v>
      </c>
      <c r="L41" s="309" t="s">
        <v>11</v>
      </c>
    </row>
    <row r="42" ht="24" customHeight="1" spans="1:12">
      <c r="A42" s="212" t="s">
        <v>164</v>
      </c>
      <c r="B42" s="213"/>
      <c r="C42" s="213" t="s">
        <v>11</v>
      </c>
      <c r="D42" s="213" t="s">
        <v>165</v>
      </c>
      <c r="E42" s="211">
        <v>17729053.99</v>
      </c>
      <c r="F42" s="211">
        <v>10655353.35</v>
      </c>
      <c r="G42" s="214" t="s">
        <v>11</v>
      </c>
      <c r="H42" s="214" t="s">
        <v>11</v>
      </c>
      <c r="I42" s="214" t="s">
        <v>11</v>
      </c>
      <c r="J42" s="211">
        <v>7073700.64</v>
      </c>
      <c r="K42" s="214" t="s">
        <v>11</v>
      </c>
      <c r="L42" s="309" t="s">
        <v>11</v>
      </c>
    </row>
    <row r="43" ht="24" customHeight="1" spans="1:12">
      <c r="A43" s="212" t="s">
        <v>166</v>
      </c>
      <c r="B43" s="213"/>
      <c r="C43" s="213" t="s">
        <v>11</v>
      </c>
      <c r="D43" s="213" t="s">
        <v>167</v>
      </c>
      <c r="E43" s="211">
        <v>25640</v>
      </c>
      <c r="F43" s="211">
        <v>25640</v>
      </c>
      <c r="G43" s="214" t="s">
        <v>11</v>
      </c>
      <c r="H43" s="214" t="s">
        <v>11</v>
      </c>
      <c r="I43" s="214" t="s">
        <v>11</v>
      </c>
      <c r="J43" s="214" t="s">
        <v>11</v>
      </c>
      <c r="K43" s="214" t="s">
        <v>11</v>
      </c>
      <c r="L43" s="309" t="s">
        <v>11</v>
      </c>
    </row>
    <row r="44" ht="24" customHeight="1" spans="1:12">
      <c r="A44" s="212" t="s">
        <v>168</v>
      </c>
      <c r="B44" s="213"/>
      <c r="C44" s="213" t="s">
        <v>11</v>
      </c>
      <c r="D44" s="213" t="s">
        <v>167</v>
      </c>
      <c r="E44" s="211">
        <v>25640</v>
      </c>
      <c r="F44" s="211">
        <v>25640</v>
      </c>
      <c r="G44" s="214" t="s">
        <v>11</v>
      </c>
      <c r="H44" s="214" t="s">
        <v>11</v>
      </c>
      <c r="I44" s="214" t="s">
        <v>11</v>
      </c>
      <c r="J44" s="214" t="s">
        <v>11</v>
      </c>
      <c r="K44" s="214" t="s">
        <v>11</v>
      </c>
      <c r="L44" s="309" t="s">
        <v>11</v>
      </c>
    </row>
    <row r="45" ht="24" customHeight="1" spans="1:12">
      <c r="A45" s="212" t="s">
        <v>169</v>
      </c>
      <c r="B45" s="213"/>
      <c r="C45" s="213" t="s">
        <v>11</v>
      </c>
      <c r="D45" s="213" t="s">
        <v>170</v>
      </c>
      <c r="E45" s="211">
        <v>1142462.21</v>
      </c>
      <c r="F45" s="211">
        <v>1142462.21</v>
      </c>
      <c r="G45" s="214" t="s">
        <v>11</v>
      </c>
      <c r="H45" s="214" t="s">
        <v>11</v>
      </c>
      <c r="I45" s="214" t="s">
        <v>11</v>
      </c>
      <c r="J45" s="214" t="s">
        <v>11</v>
      </c>
      <c r="K45" s="214" t="s">
        <v>11</v>
      </c>
      <c r="L45" s="309" t="s">
        <v>11</v>
      </c>
    </row>
    <row r="46" ht="24" customHeight="1" spans="1:12">
      <c r="A46" s="212" t="s">
        <v>171</v>
      </c>
      <c r="B46" s="213"/>
      <c r="C46" s="213" t="s">
        <v>11</v>
      </c>
      <c r="D46" s="213" t="s">
        <v>172</v>
      </c>
      <c r="E46" s="211">
        <v>1142462.21</v>
      </c>
      <c r="F46" s="211">
        <v>1142462.21</v>
      </c>
      <c r="G46" s="214" t="s">
        <v>11</v>
      </c>
      <c r="H46" s="214" t="s">
        <v>11</v>
      </c>
      <c r="I46" s="214" t="s">
        <v>11</v>
      </c>
      <c r="J46" s="214" t="s">
        <v>11</v>
      </c>
      <c r="K46" s="214" t="s">
        <v>11</v>
      </c>
      <c r="L46" s="309" t="s">
        <v>11</v>
      </c>
    </row>
    <row r="47" ht="26.25" customHeight="1" spans="1:12">
      <c r="A47" s="212" t="s">
        <v>173</v>
      </c>
      <c r="B47" s="213"/>
      <c r="C47" s="213" t="s">
        <v>11</v>
      </c>
      <c r="D47" s="213" t="s">
        <v>174</v>
      </c>
      <c r="E47" s="211">
        <v>1109123</v>
      </c>
      <c r="F47" s="211">
        <v>1109123</v>
      </c>
      <c r="G47" s="214" t="s">
        <v>11</v>
      </c>
      <c r="H47" s="214" t="s">
        <v>11</v>
      </c>
      <c r="I47" s="214" t="s">
        <v>11</v>
      </c>
      <c r="J47" s="214" t="s">
        <v>11</v>
      </c>
      <c r="K47" s="214" t="s">
        <v>11</v>
      </c>
      <c r="L47" s="309" t="s">
        <v>11</v>
      </c>
    </row>
    <row r="48" ht="26.25" customHeight="1" spans="1:12">
      <c r="A48" s="282" t="s">
        <v>175</v>
      </c>
      <c r="B48" s="283"/>
      <c r="C48" s="283" t="s">
        <v>11</v>
      </c>
      <c r="D48" s="283" t="s">
        <v>176</v>
      </c>
      <c r="E48" s="285">
        <v>33339.21</v>
      </c>
      <c r="F48" s="285">
        <v>33339.21</v>
      </c>
      <c r="G48" s="284" t="s">
        <v>11</v>
      </c>
      <c r="H48" s="284" t="s">
        <v>11</v>
      </c>
      <c r="I48" s="284" t="s">
        <v>11</v>
      </c>
      <c r="J48" s="284" t="s">
        <v>11</v>
      </c>
      <c r="K48" s="284" t="s">
        <v>11</v>
      </c>
      <c r="L48" s="310" t="s">
        <v>11</v>
      </c>
    </row>
    <row r="49" ht="21" customHeight="1" spans="1:11">
      <c r="A49" s="335" t="s">
        <v>177</v>
      </c>
      <c r="B49" s="335"/>
      <c r="C49" s="335"/>
      <c r="D49" s="335"/>
      <c r="E49" s="335"/>
      <c r="F49" s="335"/>
      <c r="G49" s="335"/>
      <c r="H49" s="335"/>
      <c r="I49" s="335"/>
      <c r="J49" s="335"/>
      <c r="K49" s="335"/>
    </row>
    <row r="50" ht="26.25" customHeight="1" spans="1:12">
      <c r="A50" s="336"/>
      <c r="B50" s="336"/>
      <c r="C50" s="336"/>
      <c r="D50" s="336"/>
      <c r="E50" s="336"/>
      <c r="F50" s="336"/>
      <c r="G50" s="336"/>
      <c r="H50" s="336"/>
      <c r="I50" s="336"/>
      <c r="J50" s="336"/>
      <c r="K50" s="336"/>
      <c r="L50" s="336"/>
    </row>
    <row r="51" s="324" customFormat="1" ht="18" customHeight="1" spans="1:12">
      <c r="A51" s="330"/>
      <c r="B51" s="330"/>
      <c r="C51" s="330"/>
      <c r="D51" s="330"/>
      <c r="E51" s="330"/>
      <c r="F51" s="330"/>
      <c r="G51" s="330"/>
      <c r="H51" s="330"/>
      <c r="I51" s="330"/>
      <c r="J51" s="330"/>
      <c r="K51" s="330"/>
      <c r="L51" s="330"/>
    </row>
    <row r="52" s="325" customFormat="1" ht="18" customHeight="1" spans="1:12">
      <c r="A52" s="331"/>
      <c r="B52" s="331"/>
      <c r="C52" s="331"/>
      <c r="D52" s="331"/>
      <c r="E52" s="331"/>
      <c r="F52" s="331"/>
      <c r="G52" s="331"/>
      <c r="H52" s="331"/>
      <c r="I52" s="331"/>
      <c r="J52" s="331"/>
      <c r="K52" s="331"/>
      <c r="L52" s="331"/>
    </row>
    <row r="53" s="325" customFormat="1" ht="18" customHeight="1" spans="1:12">
      <c r="A53" s="332"/>
      <c r="B53" s="332"/>
      <c r="C53" s="332"/>
      <c r="D53" s="332"/>
      <c r="E53" s="332"/>
      <c r="F53" s="332"/>
      <c r="G53" s="332"/>
      <c r="H53" s="332"/>
      <c r="I53" s="332"/>
      <c r="J53" s="332"/>
      <c r="K53" s="332"/>
      <c r="L53" s="332"/>
    </row>
    <row r="54" s="325" customFormat="1" ht="18" customHeight="1" spans="1:12">
      <c r="A54" s="332"/>
      <c r="B54" s="332"/>
      <c r="C54" s="332"/>
      <c r="D54" s="332"/>
      <c r="E54" s="332"/>
      <c r="F54" s="332"/>
      <c r="G54" s="332"/>
      <c r="H54" s="332"/>
      <c r="I54" s="332"/>
      <c r="J54" s="332"/>
      <c r="K54" s="332"/>
      <c r="L54" s="332"/>
    </row>
    <row r="55" s="325" customFormat="1" ht="18" customHeight="1" spans="1:12">
      <c r="A55" s="332"/>
      <c r="B55" s="332"/>
      <c r="C55" s="332"/>
      <c r="D55" s="332"/>
      <c r="E55" s="332"/>
      <c r="F55" s="332"/>
      <c r="G55" s="332"/>
      <c r="H55" s="332"/>
      <c r="I55" s="332"/>
      <c r="J55" s="332"/>
      <c r="K55" s="332"/>
      <c r="L55" s="332"/>
    </row>
    <row r="56" s="325" customFormat="1" ht="18" customHeight="1" spans="1:12">
      <c r="A56" s="332"/>
      <c r="B56" s="332"/>
      <c r="C56" s="332"/>
      <c r="D56" s="332"/>
      <c r="E56" s="332"/>
      <c r="F56" s="332"/>
      <c r="G56" s="332"/>
      <c r="H56" s="332"/>
      <c r="I56" s="332"/>
      <c r="J56" s="332"/>
      <c r="K56" s="332"/>
      <c r="L56" s="332"/>
    </row>
    <row r="57" s="325" customFormat="1" ht="18" customHeight="1" spans="1:12">
      <c r="A57" s="332"/>
      <c r="B57" s="332"/>
      <c r="C57" s="332"/>
      <c r="D57" s="332"/>
      <c r="E57" s="332"/>
      <c r="F57" s="332"/>
      <c r="G57" s="332"/>
      <c r="H57" s="332"/>
      <c r="I57" s="332"/>
      <c r="J57" s="332"/>
      <c r="K57" s="332"/>
      <c r="L57" s="332"/>
    </row>
    <row r="58" s="325" customFormat="1" ht="18" customHeight="1" spans="1:12">
      <c r="A58" s="332"/>
      <c r="B58" s="332"/>
      <c r="C58" s="332"/>
      <c r="D58" s="332"/>
      <c r="E58" s="332"/>
      <c r="F58" s="332"/>
      <c r="G58" s="332"/>
      <c r="H58" s="332"/>
      <c r="I58" s="332"/>
      <c r="J58" s="332"/>
      <c r="K58" s="332"/>
      <c r="L58" s="332"/>
    </row>
    <row r="59" s="324" customFormat="1" ht="26.25" customHeight="1"/>
    <row r="60" s="324" customFormat="1" ht="26.25" customHeight="1"/>
    <row r="61" s="324" customFormat="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19.9" customHeight="1"/>
    <row r="249" ht="19.9" customHeight="1"/>
    <row r="250" ht="19.9" customHeight="1"/>
    <row r="251" ht="19.9" customHeight="1"/>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K49"/>
    <mergeCell ref="A50:L50"/>
    <mergeCell ref="A51:D51"/>
    <mergeCell ref="A52:L52"/>
    <mergeCell ref="A53:L53"/>
    <mergeCell ref="A54:L54"/>
    <mergeCell ref="A55:L55"/>
    <mergeCell ref="A56:L56"/>
    <mergeCell ref="A57:L57"/>
    <mergeCell ref="A58:L5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5"/>
  <sheetViews>
    <sheetView zoomScaleSheetLayoutView="60" workbookViewId="0">
      <selection activeCell="H19" sqref="H19"/>
    </sheetView>
  </sheetViews>
  <sheetFormatPr defaultColWidth="9" defaultRowHeight="15.6"/>
  <cols>
    <col min="1" max="1" width="5.65" style="326" customWidth="1"/>
    <col min="2" max="3" width="6" style="326" customWidth="1"/>
    <col min="4" max="4" width="39.9" style="326" customWidth="1"/>
    <col min="5" max="10" width="15.25" style="326" customWidth="1"/>
    <col min="11" max="16384" width="9" style="326"/>
  </cols>
  <sheetData>
    <row r="1" s="173" customFormat="1" ht="36" customHeight="1" spans="1:10">
      <c r="A1" s="224" t="s">
        <v>178</v>
      </c>
      <c r="B1" s="224"/>
      <c r="C1" s="224"/>
      <c r="D1" s="224"/>
      <c r="E1" s="224"/>
      <c r="F1" s="224"/>
      <c r="G1" s="224"/>
      <c r="H1" s="224"/>
      <c r="I1" s="224"/>
      <c r="J1" s="224"/>
    </row>
    <row r="2" s="173" customFormat="1" ht="18" customHeight="1" spans="1:10">
      <c r="A2" s="223"/>
      <c r="B2" s="223"/>
      <c r="C2" s="223"/>
      <c r="D2" s="223"/>
      <c r="E2" s="223"/>
      <c r="F2" s="223"/>
      <c r="G2" s="223"/>
      <c r="H2" s="223"/>
      <c r="I2" s="223"/>
      <c r="J2" s="239" t="s">
        <v>179</v>
      </c>
    </row>
    <row r="3" s="173" customFormat="1" ht="18" customHeight="1" spans="1:10">
      <c r="A3" s="312" t="s">
        <v>2</v>
      </c>
      <c r="B3" s="223"/>
      <c r="C3" s="223"/>
      <c r="D3" s="223"/>
      <c r="E3" s="223"/>
      <c r="F3" s="226"/>
      <c r="G3" s="223"/>
      <c r="H3" s="223"/>
      <c r="I3" s="223"/>
      <c r="J3" s="239" t="s">
        <v>3</v>
      </c>
    </row>
    <row r="4" s="173" customFormat="1" ht="18" customHeight="1" spans="1:10">
      <c r="A4" s="327" t="s">
        <v>6</v>
      </c>
      <c r="B4" s="328"/>
      <c r="C4" s="328" t="s">
        <v>11</v>
      </c>
      <c r="D4" s="328" t="s">
        <v>11</v>
      </c>
      <c r="E4" s="228" t="s">
        <v>74</v>
      </c>
      <c r="F4" s="228" t="s">
        <v>180</v>
      </c>
      <c r="G4" s="228" t="s">
        <v>181</v>
      </c>
      <c r="H4" s="228" t="s">
        <v>182</v>
      </c>
      <c r="I4" s="228" t="s">
        <v>183</v>
      </c>
      <c r="J4" s="228" t="s">
        <v>184</v>
      </c>
    </row>
    <row r="5" s="173" customFormat="1" ht="35.25" customHeight="1" spans="1:10">
      <c r="A5" s="229" t="s">
        <v>93</v>
      </c>
      <c r="B5" s="230"/>
      <c r="C5" s="230"/>
      <c r="D5" s="233" t="s">
        <v>94</v>
      </c>
      <c r="E5" s="230"/>
      <c r="F5" s="230" t="s">
        <v>11</v>
      </c>
      <c r="G5" s="230" t="s">
        <v>11</v>
      </c>
      <c r="H5" s="230" t="s">
        <v>11</v>
      </c>
      <c r="I5" s="230" t="s">
        <v>11</v>
      </c>
      <c r="J5" s="230" t="s">
        <v>11</v>
      </c>
    </row>
    <row r="6" s="173" customFormat="1" ht="18" customHeight="1" spans="1:10">
      <c r="A6" s="229"/>
      <c r="B6" s="230" t="s">
        <v>11</v>
      </c>
      <c r="C6" s="230" t="s">
        <v>11</v>
      </c>
      <c r="D6" s="233" t="s">
        <v>11</v>
      </c>
      <c r="E6" s="230" t="s">
        <v>11</v>
      </c>
      <c r="F6" s="230" t="s">
        <v>11</v>
      </c>
      <c r="G6" s="230" t="s">
        <v>11</v>
      </c>
      <c r="H6" s="230" t="s">
        <v>11</v>
      </c>
      <c r="I6" s="230" t="s">
        <v>11</v>
      </c>
      <c r="J6" s="230" t="s">
        <v>11</v>
      </c>
    </row>
    <row r="7" s="173" customFormat="1" ht="16.5" customHeight="1" spans="1:10">
      <c r="A7" s="229"/>
      <c r="B7" s="230" t="s">
        <v>11</v>
      </c>
      <c r="C7" s="230" t="s">
        <v>11</v>
      </c>
      <c r="D7" s="233" t="s">
        <v>11</v>
      </c>
      <c r="E7" s="230" t="s">
        <v>11</v>
      </c>
      <c r="F7" s="230" t="s">
        <v>11</v>
      </c>
      <c r="G7" s="230" t="s">
        <v>11</v>
      </c>
      <c r="H7" s="230" t="s">
        <v>11</v>
      </c>
      <c r="I7" s="230" t="s">
        <v>11</v>
      </c>
      <c r="J7" s="230" t="s">
        <v>11</v>
      </c>
    </row>
    <row r="8" s="173" customFormat="1" ht="21.75" customHeight="1" spans="1:10">
      <c r="A8" s="232" t="s">
        <v>97</v>
      </c>
      <c r="B8" s="233" t="s">
        <v>98</v>
      </c>
      <c r="C8" s="233" t="s">
        <v>99</v>
      </c>
      <c r="D8" s="233" t="s">
        <v>10</v>
      </c>
      <c r="E8" s="230" t="s">
        <v>12</v>
      </c>
      <c r="F8" s="230" t="s">
        <v>13</v>
      </c>
      <c r="G8" s="230" t="s">
        <v>19</v>
      </c>
      <c r="H8" s="230" t="s">
        <v>22</v>
      </c>
      <c r="I8" s="230" t="s">
        <v>25</v>
      </c>
      <c r="J8" s="230" t="s">
        <v>28</v>
      </c>
    </row>
    <row r="9" s="173" customFormat="1" ht="21.75" customHeight="1" spans="1:10">
      <c r="A9" s="232"/>
      <c r="B9" s="233" t="s">
        <v>11</v>
      </c>
      <c r="C9" s="233" t="s">
        <v>11</v>
      </c>
      <c r="D9" s="233" t="s">
        <v>100</v>
      </c>
      <c r="E9" s="211">
        <v>75191204.1</v>
      </c>
      <c r="F9" s="211">
        <v>12833468</v>
      </c>
      <c r="G9" s="211">
        <v>56355119.29</v>
      </c>
      <c r="H9" s="214" t="s">
        <v>11</v>
      </c>
      <c r="I9" s="211">
        <v>6002616.81</v>
      </c>
      <c r="J9" s="309" t="s">
        <v>11</v>
      </c>
    </row>
    <row r="10" s="173" customFormat="1" ht="24" customHeight="1" spans="1:10">
      <c r="A10" s="212" t="s">
        <v>101</v>
      </c>
      <c r="B10" s="213"/>
      <c r="C10" s="213" t="s">
        <v>11</v>
      </c>
      <c r="D10" s="213" t="s">
        <v>102</v>
      </c>
      <c r="E10" s="211">
        <v>84500</v>
      </c>
      <c r="F10" s="211">
        <v>84500</v>
      </c>
      <c r="G10" s="214" t="s">
        <v>11</v>
      </c>
      <c r="H10" s="214" t="s">
        <v>11</v>
      </c>
      <c r="I10" s="214" t="s">
        <v>11</v>
      </c>
      <c r="J10" s="309" t="s">
        <v>11</v>
      </c>
    </row>
    <row r="11" s="173" customFormat="1" ht="24" customHeight="1" spans="1:10">
      <c r="A11" s="212" t="s">
        <v>103</v>
      </c>
      <c r="B11" s="213"/>
      <c r="C11" s="213" t="s">
        <v>11</v>
      </c>
      <c r="D11" s="213" t="s">
        <v>104</v>
      </c>
      <c r="E11" s="211">
        <v>84500</v>
      </c>
      <c r="F11" s="211">
        <v>84500</v>
      </c>
      <c r="G11" s="214" t="s">
        <v>11</v>
      </c>
      <c r="H11" s="214" t="s">
        <v>11</v>
      </c>
      <c r="I11" s="214" t="s">
        <v>11</v>
      </c>
      <c r="J11" s="309" t="s">
        <v>11</v>
      </c>
    </row>
    <row r="12" ht="24" customHeight="1" spans="1:10">
      <c r="A12" s="212" t="s">
        <v>105</v>
      </c>
      <c r="B12" s="213"/>
      <c r="C12" s="213" t="s">
        <v>11</v>
      </c>
      <c r="D12" s="213" t="s">
        <v>104</v>
      </c>
      <c r="E12" s="211">
        <v>84500</v>
      </c>
      <c r="F12" s="211">
        <v>84500</v>
      </c>
      <c r="G12" s="214" t="s">
        <v>11</v>
      </c>
      <c r="H12" s="214" t="s">
        <v>11</v>
      </c>
      <c r="I12" s="214" t="s">
        <v>11</v>
      </c>
      <c r="J12" s="309" t="s">
        <v>11</v>
      </c>
    </row>
    <row r="13" ht="24" customHeight="1" spans="1:10">
      <c r="A13" s="212" t="s">
        <v>106</v>
      </c>
      <c r="B13" s="213"/>
      <c r="C13" s="213" t="s">
        <v>11</v>
      </c>
      <c r="D13" s="213" t="s">
        <v>107</v>
      </c>
      <c r="E13" s="211">
        <v>1799248.27</v>
      </c>
      <c r="F13" s="211">
        <v>1799248.27</v>
      </c>
      <c r="G13" s="214" t="s">
        <v>11</v>
      </c>
      <c r="H13" s="214" t="s">
        <v>11</v>
      </c>
      <c r="I13" s="214" t="s">
        <v>11</v>
      </c>
      <c r="J13" s="309" t="s">
        <v>11</v>
      </c>
    </row>
    <row r="14" ht="24" customHeight="1" spans="1:10">
      <c r="A14" s="212" t="s">
        <v>108</v>
      </c>
      <c r="B14" s="213"/>
      <c r="C14" s="213" t="s">
        <v>11</v>
      </c>
      <c r="D14" s="213" t="s">
        <v>109</v>
      </c>
      <c r="E14" s="211">
        <v>1738769.47</v>
      </c>
      <c r="F14" s="211">
        <v>1738769.47</v>
      </c>
      <c r="G14" s="214" t="s">
        <v>11</v>
      </c>
      <c r="H14" s="214" t="s">
        <v>11</v>
      </c>
      <c r="I14" s="214" t="s">
        <v>11</v>
      </c>
      <c r="J14" s="309" t="s">
        <v>11</v>
      </c>
    </row>
    <row r="15" ht="24" customHeight="1" spans="1:10">
      <c r="A15" s="212" t="s">
        <v>110</v>
      </c>
      <c r="B15" s="213"/>
      <c r="C15" s="213" t="s">
        <v>11</v>
      </c>
      <c r="D15" s="213" t="s">
        <v>111</v>
      </c>
      <c r="E15" s="211">
        <v>178850</v>
      </c>
      <c r="F15" s="211">
        <v>178850</v>
      </c>
      <c r="G15" s="214" t="s">
        <v>11</v>
      </c>
      <c r="H15" s="214" t="s">
        <v>11</v>
      </c>
      <c r="I15" s="214" t="s">
        <v>11</v>
      </c>
      <c r="J15" s="309" t="s">
        <v>11</v>
      </c>
    </row>
    <row r="16" ht="24" customHeight="1" spans="1:10">
      <c r="A16" s="212" t="s">
        <v>112</v>
      </c>
      <c r="B16" s="213"/>
      <c r="C16" s="213" t="s">
        <v>11</v>
      </c>
      <c r="D16" s="213" t="s">
        <v>113</v>
      </c>
      <c r="E16" s="211">
        <v>428110</v>
      </c>
      <c r="F16" s="211">
        <v>428110</v>
      </c>
      <c r="G16" s="214" t="s">
        <v>11</v>
      </c>
      <c r="H16" s="214" t="s">
        <v>11</v>
      </c>
      <c r="I16" s="214" t="s">
        <v>11</v>
      </c>
      <c r="J16" s="309" t="s">
        <v>11</v>
      </c>
    </row>
    <row r="17" ht="24" customHeight="1" spans="1:10">
      <c r="A17" s="212" t="s">
        <v>114</v>
      </c>
      <c r="B17" s="213"/>
      <c r="C17" s="213" t="s">
        <v>11</v>
      </c>
      <c r="D17" s="213" t="s">
        <v>115</v>
      </c>
      <c r="E17" s="211">
        <v>1067584.96</v>
      </c>
      <c r="F17" s="211">
        <v>1067584.96</v>
      </c>
      <c r="G17" s="214" t="s">
        <v>11</v>
      </c>
      <c r="H17" s="214" t="s">
        <v>11</v>
      </c>
      <c r="I17" s="214" t="s">
        <v>11</v>
      </c>
      <c r="J17" s="309" t="s">
        <v>11</v>
      </c>
    </row>
    <row r="18" ht="24" customHeight="1" spans="1:10">
      <c r="A18" s="212" t="s">
        <v>116</v>
      </c>
      <c r="B18" s="213"/>
      <c r="C18" s="213" t="s">
        <v>11</v>
      </c>
      <c r="D18" s="213" t="s">
        <v>117</v>
      </c>
      <c r="E18" s="211">
        <v>64224.51</v>
      </c>
      <c r="F18" s="211">
        <v>64224.51</v>
      </c>
      <c r="G18" s="214" t="s">
        <v>11</v>
      </c>
      <c r="H18" s="214" t="s">
        <v>11</v>
      </c>
      <c r="I18" s="214" t="s">
        <v>11</v>
      </c>
      <c r="J18" s="309" t="s">
        <v>11</v>
      </c>
    </row>
    <row r="19" ht="24" customHeight="1" spans="1:10">
      <c r="A19" s="212" t="s">
        <v>118</v>
      </c>
      <c r="B19" s="213"/>
      <c r="C19" s="213" t="s">
        <v>11</v>
      </c>
      <c r="D19" s="213" t="s">
        <v>119</v>
      </c>
      <c r="E19" s="211">
        <v>60478.8</v>
      </c>
      <c r="F19" s="211">
        <v>60478.8</v>
      </c>
      <c r="G19" s="214" t="s">
        <v>11</v>
      </c>
      <c r="H19" s="214" t="s">
        <v>11</v>
      </c>
      <c r="I19" s="214" t="s">
        <v>11</v>
      </c>
      <c r="J19" s="309" t="s">
        <v>11</v>
      </c>
    </row>
    <row r="20" ht="24" customHeight="1" spans="1:10">
      <c r="A20" s="212" t="s">
        <v>120</v>
      </c>
      <c r="B20" s="213"/>
      <c r="C20" s="213" t="s">
        <v>11</v>
      </c>
      <c r="D20" s="213" t="s">
        <v>121</v>
      </c>
      <c r="E20" s="211">
        <v>60478.8</v>
      </c>
      <c r="F20" s="211">
        <v>60478.8</v>
      </c>
      <c r="G20" s="214" t="s">
        <v>11</v>
      </c>
      <c r="H20" s="214" t="s">
        <v>11</v>
      </c>
      <c r="I20" s="214" t="s">
        <v>11</v>
      </c>
      <c r="J20" s="309" t="s">
        <v>11</v>
      </c>
    </row>
    <row r="21" ht="24" customHeight="1" spans="1:10">
      <c r="A21" s="212" t="s">
        <v>122</v>
      </c>
      <c r="B21" s="213"/>
      <c r="C21" s="213" t="s">
        <v>11</v>
      </c>
      <c r="D21" s="213" t="s">
        <v>123</v>
      </c>
      <c r="E21" s="211">
        <v>982275.93</v>
      </c>
      <c r="F21" s="211">
        <v>982275.93</v>
      </c>
      <c r="G21" s="214" t="s">
        <v>11</v>
      </c>
      <c r="H21" s="214" t="s">
        <v>11</v>
      </c>
      <c r="I21" s="214" t="s">
        <v>11</v>
      </c>
      <c r="J21" s="309" t="s">
        <v>11</v>
      </c>
    </row>
    <row r="22" ht="24" customHeight="1" spans="1:10">
      <c r="A22" s="212" t="s">
        <v>124</v>
      </c>
      <c r="B22" s="213"/>
      <c r="C22" s="213" t="s">
        <v>11</v>
      </c>
      <c r="D22" s="213" t="s">
        <v>125</v>
      </c>
      <c r="E22" s="211">
        <v>982275.93</v>
      </c>
      <c r="F22" s="211">
        <v>982275.93</v>
      </c>
      <c r="G22" s="214" t="s">
        <v>11</v>
      </c>
      <c r="H22" s="214" t="s">
        <v>11</v>
      </c>
      <c r="I22" s="214" t="s">
        <v>11</v>
      </c>
      <c r="J22" s="309" t="s">
        <v>11</v>
      </c>
    </row>
    <row r="23" ht="24" customHeight="1" spans="1:10">
      <c r="A23" s="212" t="s">
        <v>126</v>
      </c>
      <c r="B23" s="213"/>
      <c r="C23" s="213" t="s">
        <v>11</v>
      </c>
      <c r="D23" s="213" t="s">
        <v>127</v>
      </c>
      <c r="E23" s="211">
        <v>86793</v>
      </c>
      <c r="F23" s="211">
        <v>86793</v>
      </c>
      <c r="G23" s="214" t="s">
        <v>11</v>
      </c>
      <c r="H23" s="214" t="s">
        <v>11</v>
      </c>
      <c r="I23" s="214" t="s">
        <v>11</v>
      </c>
      <c r="J23" s="309" t="s">
        <v>11</v>
      </c>
    </row>
    <row r="24" ht="24" customHeight="1" spans="1:10">
      <c r="A24" s="212" t="s">
        <v>128</v>
      </c>
      <c r="B24" s="213"/>
      <c r="C24" s="213" t="s">
        <v>11</v>
      </c>
      <c r="D24" s="213" t="s">
        <v>129</v>
      </c>
      <c r="E24" s="211">
        <v>455719.6</v>
      </c>
      <c r="F24" s="211">
        <v>455719.6</v>
      </c>
      <c r="G24" s="214" t="s">
        <v>11</v>
      </c>
      <c r="H24" s="214" t="s">
        <v>11</v>
      </c>
      <c r="I24" s="214" t="s">
        <v>11</v>
      </c>
      <c r="J24" s="309" t="s">
        <v>11</v>
      </c>
    </row>
    <row r="25" ht="24" customHeight="1" spans="1:10">
      <c r="A25" s="212" t="s">
        <v>130</v>
      </c>
      <c r="B25" s="213"/>
      <c r="C25" s="213" t="s">
        <v>11</v>
      </c>
      <c r="D25" s="213" t="s">
        <v>131</v>
      </c>
      <c r="E25" s="211">
        <v>439763.33</v>
      </c>
      <c r="F25" s="211">
        <v>439763.33</v>
      </c>
      <c r="G25" s="214" t="s">
        <v>11</v>
      </c>
      <c r="H25" s="214" t="s">
        <v>11</v>
      </c>
      <c r="I25" s="214" t="s">
        <v>11</v>
      </c>
      <c r="J25" s="309" t="s">
        <v>11</v>
      </c>
    </row>
    <row r="26" ht="24" customHeight="1" spans="1:10">
      <c r="A26" s="212" t="s">
        <v>132</v>
      </c>
      <c r="B26" s="213"/>
      <c r="C26" s="213" t="s">
        <v>11</v>
      </c>
      <c r="D26" s="213" t="s">
        <v>133</v>
      </c>
      <c r="E26" s="211">
        <v>1150000</v>
      </c>
      <c r="F26" s="214" t="s">
        <v>11</v>
      </c>
      <c r="G26" s="211">
        <v>1150000</v>
      </c>
      <c r="H26" s="214" t="s">
        <v>11</v>
      </c>
      <c r="I26" s="214" t="s">
        <v>11</v>
      </c>
      <c r="J26" s="309" t="s">
        <v>11</v>
      </c>
    </row>
    <row r="27" ht="24" customHeight="1" spans="1:10">
      <c r="A27" s="212" t="s">
        <v>134</v>
      </c>
      <c r="B27" s="213"/>
      <c r="C27" s="213" t="s">
        <v>11</v>
      </c>
      <c r="D27" s="213" t="s">
        <v>135</v>
      </c>
      <c r="E27" s="211">
        <v>1150000</v>
      </c>
      <c r="F27" s="214" t="s">
        <v>11</v>
      </c>
      <c r="G27" s="211">
        <v>1150000</v>
      </c>
      <c r="H27" s="214" t="s">
        <v>11</v>
      </c>
      <c r="I27" s="214" t="s">
        <v>11</v>
      </c>
      <c r="J27" s="309" t="s">
        <v>11</v>
      </c>
    </row>
    <row r="28" ht="24" customHeight="1" spans="1:10">
      <c r="A28" s="212" t="s">
        <v>136</v>
      </c>
      <c r="B28" s="213"/>
      <c r="C28" s="213" t="s">
        <v>11</v>
      </c>
      <c r="D28" s="213" t="s">
        <v>137</v>
      </c>
      <c r="E28" s="211">
        <v>1100000</v>
      </c>
      <c r="F28" s="214" t="s">
        <v>11</v>
      </c>
      <c r="G28" s="211">
        <v>1100000</v>
      </c>
      <c r="H28" s="214" t="s">
        <v>11</v>
      </c>
      <c r="I28" s="214" t="s">
        <v>11</v>
      </c>
      <c r="J28" s="309" t="s">
        <v>11</v>
      </c>
    </row>
    <row r="29" ht="24" customHeight="1" spans="1:10">
      <c r="A29" s="212" t="s">
        <v>138</v>
      </c>
      <c r="B29" s="213"/>
      <c r="C29" s="213" t="s">
        <v>11</v>
      </c>
      <c r="D29" s="213" t="s">
        <v>139</v>
      </c>
      <c r="E29" s="211">
        <v>50000</v>
      </c>
      <c r="F29" s="214" t="s">
        <v>11</v>
      </c>
      <c r="G29" s="211">
        <v>50000</v>
      </c>
      <c r="H29" s="214" t="s">
        <v>11</v>
      </c>
      <c r="I29" s="214" t="s">
        <v>11</v>
      </c>
      <c r="J29" s="309" t="s">
        <v>11</v>
      </c>
    </row>
    <row r="30" ht="24" customHeight="1" spans="1:10">
      <c r="A30" s="212" t="s">
        <v>140</v>
      </c>
      <c r="B30" s="213"/>
      <c r="C30" s="213" t="s">
        <v>11</v>
      </c>
      <c r="D30" s="213" t="s">
        <v>141</v>
      </c>
      <c r="E30" s="211">
        <v>70032717.69</v>
      </c>
      <c r="F30" s="211">
        <v>8824981.59</v>
      </c>
      <c r="G30" s="211">
        <v>55205119.29</v>
      </c>
      <c r="H30" s="214" t="s">
        <v>11</v>
      </c>
      <c r="I30" s="211">
        <v>6002616.81</v>
      </c>
      <c r="J30" s="309" t="s">
        <v>11</v>
      </c>
    </row>
    <row r="31" ht="24" customHeight="1" spans="1:10">
      <c r="A31" s="212" t="s">
        <v>142</v>
      </c>
      <c r="B31" s="213"/>
      <c r="C31" s="213" t="s">
        <v>11</v>
      </c>
      <c r="D31" s="213" t="s">
        <v>143</v>
      </c>
      <c r="E31" s="211">
        <v>75400</v>
      </c>
      <c r="F31" s="214" t="s">
        <v>11</v>
      </c>
      <c r="G31" s="211">
        <v>75400</v>
      </c>
      <c r="H31" s="214" t="s">
        <v>11</v>
      </c>
      <c r="I31" s="214" t="s">
        <v>11</v>
      </c>
      <c r="J31" s="309" t="s">
        <v>11</v>
      </c>
    </row>
    <row r="32" ht="24" customHeight="1" spans="1:10">
      <c r="A32" s="212" t="s">
        <v>144</v>
      </c>
      <c r="B32" s="213"/>
      <c r="C32" s="213" t="s">
        <v>11</v>
      </c>
      <c r="D32" s="213" t="s">
        <v>145</v>
      </c>
      <c r="E32" s="211">
        <v>75400</v>
      </c>
      <c r="F32" s="214" t="s">
        <v>11</v>
      </c>
      <c r="G32" s="211">
        <v>75400</v>
      </c>
      <c r="H32" s="214" t="s">
        <v>11</v>
      </c>
      <c r="I32" s="214" t="s">
        <v>11</v>
      </c>
      <c r="J32" s="309" t="s">
        <v>11</v>
      </c>
    </row>
    <row r="33" ht="24" customHeight="1" spans="1:10">
      <c r="A33" s="212" t="s">
        <v>146</v>
      </c>
      <c r="B33" s="213"/>
      <c r="C33" s="213" t="s">
        <v>11</v>
      </c>
      <c r="D33" s="213" t="s">
        <v>147</v>
      </c>
      <c r="E33" s="211">
        <v>69931677.69</v>
      </c>
      <c r="F33" s="211">
        <v>8824981.59</v>
      </c>
      <c r="G33" s="211">
        <v>55104079.29</v>
      </c>
      <c r="H33" s="214" t="s">
        <v>11</v>
      </c>
      <c r="I33" s="211">
        <v>6002616.81</v>
      </c>
      <c r="J33" s="309" t="s">
        <v>11</v>
      </c>
    </row>
    <row r="34" ht="24" customHeight="1" spans="1:10">
      <c r="A34" s="212" t="s">
        <v>148</v>
      </c>
      <c r="B34" s="213"/>
      <c r="C34" s="213" t="s">
        <v>11</v>
      </c>
      <c r="D34" s="213" t="s">
        <v>149</v>
      </c>
      <c r="E34" s="211">
        <v>1589347.53</v>
      </c>
      <c r="F34" s="211">
        <v>1501404.45</v>
      </c>
      <c r="G34" s="211">
        <v>87943.08</v>
      </c>
      <c r="H34" s="214" t="s">
        <v>11</v>
      </c>
      <c r="I34" s="214" t="s">
        <v>11</v>
      </c>
      <c r="J34" s="309" t="s">
        <v>11</v>
      </c>
    </row>
    <row r="35" ht="24" customHeight="1" spans="1:10">
      <c r="A35" s="212" t="s">
        <v>150</v>
      </c>
      <c r="B35" s="213"/>
      <c r="C35" s="213" t="s">
        <v>11</v>
      </c>
      <c r="D35" s="213" t="s">
        <v>151</v>
      </c>
      <c r="E35" s="211">
        <v>46716000</v>
      </c>
      <c r="F35" s="214" t="s">
        <v>11</v>
      </c>
      <c r="G35" s="211">
        <v>46716000</v>
      </c>
      <c r="H35" s="214" t="s">
        <v>11</v>
      </c>
      <c r="I35" s="214" t="s">
        <v>11</v>
      </c>
      <c r="J35" s="309" t="s">
        <v>11</v>
      </c>
    </row>
    <row r="36" ht="24" customHeight="1" spans="1:10">
      <c r="A36" s="212" t="s">
        <v>152</v>
      </c>
      <c r="B36" s="213"/>
      <c r="C36" s="213" t="s">
        <v>11</v>
      </c>
      <c r="D36" s="213" t="s">
        <v>153</v>
      </c>
      <c r="E36" s="211">
        <v>237600</v>
      </c>
      <c r="F36" s="214" t="s">
        <v>11</v>
      </c>
      <c r="G36" s="211">
        <v>237600</v>
      </c>
      <c r="H36" s="214" t="s">
        <v>11</v>
      </c>
      <c r="I36" s="214" t="s">
        <v>11</v>
      </c>
      <c r="J36" s="309" t="s">
        <v>11</v>
      </c>
    </row>
    <row r="37" ht="24" customHeight="1" spans="1:10">
      <c r="A37" s="212" t="s">
        <v>154</v>
      </c>
      <c r="B37" s="213"/>
      <c r="C37" s="213" t="s">
        <v>11</v>
      </c>
      <c r="D37" s="213" t="s">
        <v>155</v>
      </c>
      <c r="E37" s="211">
        <v>2079110</v>
      </c>
      <c r="F37" s="214" t="s">
        <v>11</v>
      </c>
      <c r="G37" s="211">
        <v>2079110</v>
      </c>
      <c r="H37" s="214" t="s">
        <v>11</v>
      </c>
      <c r="I37" s="214" t="s">
        <v>11</v>
      </c>
      <c r="J37" s="309" t="s">
        <v>11</v>
      </c>
    </row>
    <row r="38" ht="24" customHeight="1" spans="1:10">
      <c r="A38" s="212" t="s">
        <v>156</v>
      </c>
      <c r="B38" s="213"/>
      <c r="C38" s="213" t="s">
        <v>11</v>
      </c>
      <c r="D38" s="213" t="s">
        <v>157</v>
      </c>
      <c r="E38" s="211">
        <v>230000</v>
      </c>
      <c r="F38" s="214" t="s">
        <v>11</v>
      </c>
      <c r="G38" s="211">
        <v>230000</v>
      </c>
      <c r="H38" s="214" t="s">
        <v>11</v>
      </c>
      <c r="I38" s="214" t="s">
        <v>11</v>
      </c>
      <c r="J38" s="309" t="s">
        <v>11</v>
      </c>
    </row>
    <row r="39" ht="24" customHeight="1" spans="1:10">
      <c r="A39" s="212" t="s">
        <v>158</v>
      </c>
      <c r="B39" s="213"/>
      <c r="C39" s="213" t="s">
        <v>11</v>
      </c>
      <c r="D39" s="213" t="s">
        <v>159</v>
      </c>
      <c r="E39" s="211">
        <v>45000</v>
      </c>
      <c r="F39" s="214" t="s">
        <v>11</v>
      </c>
      <c r="G39" s="211">
        <v>45000</v>
      </c>
      <c r="H39" s="214" t="s">
        <v>11</v>
      </c>
      <c r="I39" s="214" t="s">
        <v>11</v>
      </c>
      <c r="J39" s="309" t="s">
        <v>11</v>
      </c>
    </row>
    <row r="40" ht="24" customHeight="1" spans="1:10">
      <c r="A40" s="212" t="s">
        <v>160</v>
      </c>
      <c r="B40" s="213"/>
      <c r="C40" s="213" t="s">
        <v>11</v>
      </c>
      <c r="D40" s="213" t="s">
        <v>161</v>
      </c>
      <c r="E40" s="211">
        <v>1376650</v>
      </c>
      <c r="F40" s="214" t="s">
        <v>11</v>
      </c>
      <c r="G40" s="211">
        <v>1376650</v>
      </c>
      <c r="H40" s="214" t="s">
        <v>11</v>
      </c>
      <c r="I40" s="214" t="s">
        <v>11</v>
      </c>
      <c r="J40" s="309" t="s">
        <v>11</v>
      </c>
    </row>
    <row r="41" ht="24" customHeight="1" spans="1:10">
      <c r="A41" s="212" t="s">
        <v>162</v>
      </c>
      <c r="B41" s="213"/>
      <c r="C41" s="213" t="s">
        <v>11</v>
      </c>
      <c r="D41" s="213" t="s">
        <v>163</v>
      </c>
      <c r="E41" s="211">
        <v>1000000</v>
      </c>
      <c r="F41" s="214" t="s">
        <v>11</v>
      </c>
      <c r="G41" s="211">
        <v>1000000</v>
      </c>
      <c r="H41" s="214" t="s">
        <v>11</v>
      </c>
      <c r="I41" s="214" t="s">
        <v>11</v>
      </c>
      <c r="J41" s="309" t="s">
        <v>11</v>
      </c>
    </row>
    <row r="42" ht="24" customHeight="1" spans="1:10">
      <c r="A42" s="212" t="s">
        <v>164</v>
      </c>
      <c r="B42" s="213"/>
      <c r="C42" s="213" t="s">
        <v>11</v>
      </c>
      <c r="D42" s="213" t="s">
        <v>165</v>
      </c>
      <c r="E42" s="211">
        <v>16657970.16</v>
      </c>
      <c r="F42" s="211">
        <v>7323577.14</v>
      </c>
      <c r="G42" s="211">
        <v>3331776.21</v>
      </c>
      <c r="H42" s="214" t="s">
        <v>11</v>
      </c>
      <c r="I42" s="211">
        <v>6002616.81</v>
      </c>
      <c r="J42" s="309" t="s">
        <v>11</v>
      </c>
    </row>
    <row r="43" ht="24" customHeight="1" spans="1:10">
      <c r="A43" s="212" t="s">
        <v>166</v>
      </c>
      <c r="B43" s="213"/>
      <c r="C43" s="213" t="s">
        <v>11</v>
      </c>
      <c r="D43" s="213" t="s">
        <v>167</v>
      </c>
      <c r="E43" s="211">
        <v>25640</v>
      </c>
      <c r="F43" s="214" t="s">
        <v>11</v>
      </c>
      <c r="G43" s="211">
        <v>25640</v>
      </c>
      <c r="H43" s="214" t="s">
        <v>11</v>
      </c>
      <c r="I43" s="214" t="s">
        <v>11</v>
      </c>
      <c r="J43" s="309" t="s">
        <v>11</v>
      </c>
    </row>
    <row r="44" ht="24" customHeight="1" spans="1:10">
      <c r="A44" s="212" t="s">
        <v>168</v>
      </c>
      <c r="B44" s="213"/>
      <c r="C44" s="213" t="s">
        <v>11</v>
      </c>
      <c r="D44" s="213" t="s">
        <v>167</v>
      </c>
      <c r="E44" s="211">
        <v>25640</v>
      </c>
      <c r="F44" s="214" t="s">
        <v>11</v>
      </c>
      <c r="G44" s="211">
        <v>25640</v>
      </c>
      <c r="H44" s="214" t="s">
        <v>11</v>
      </c>
      <c r="I44" s="214" t="s">
        <v>11</v>
      </c>
      <c r="J44" s="309" t="s">
        <v>11</v>
      </c>
    </row>
    <row r="45" ht="24" customHeight="1" spans="1:10">
      <c r="A45" s="212" t="s">
        <v>169</v>
      </c>
      <c r="B45" s="213"/>
      <c r="C45" s="213" t="s">
        <v>11</v>
      </c>
      <c r="D45" s="213" t="s">
        <v>170</v>
      </c>
      <c r="E45" s="211">
        <v>1142462.21</v>
      </c>
      <c r="F45" s="211">
        <v>1142462.21</v>
      </c>
      <c r="G45" s="214" t="s">
        <v>11</v>
      </c>
      <c r="H45" s="214" t="s">
        <v>11</v>
      </c>
      <c r="I45" s="214" t="s">
        <v>11</v>
      </c>
      <c r="J45" s="309" t="s">
        <v>11</v>
      </c>
    </row>
    <row r="46" ht="24" customHeight="1" spans="1:10">
      <c r="A46" s="212" t="s">
        <v>171</v>
      </c>
      <c r="B46" s="213"/>
      <c r="C46" s="213" t="s">
        <v>11</v>
      </c>
      <c r="D46" s="213" t="s">
        <v>172</v>
      </c>
      <c r="E46" s="211">
        <v>1142462.21</v>
      </c>
      <c r="F46" s="211">
        <v>1142462.21</v>
      </c>
      <c r="G46" s="214" t="s">
        <v>11</v>
      </c>
      <c r="H46" s="214" t="s">
        <v>11</v>
      </c>
      <c r="I46" s="214" t="s">
        <v>11</v>
      </c>
      <c r="J46" s="309" t="s">
        <v>11</v>
      </c>
    </row>
    <row r="47" ht="24" customHeight="1" spans="1:10">
      <c r="A47" s="212" t="s">
        <v>173</v>
      </c>
      <c r="B47" s="213"/>
      <c r="C47" s="213" t="s">
        <v>11</v>
      </c>
      <c r="D47" s="213" t="s">
        <v>174</v>
      </c>
      <c r="E47" s="211">
        <v>1109123</v>
      </c>
      <c r="F47" s="211">
        <v>1109123</v>
      </c>
      <c r="G47" s="214" t="s">
        <v>11</v>
      </c>
      <c r="H47" s="214" t="s">
        <v>11</v>
      </c>
      <c r="I47" s="214" t="s">
        <v>11</v>
      </c>
      <c r="J47" s="309" t="s">
        <v>11</v>
      </c>
    </row>
    <row r="48" ht="24" customHeight="1" spans="1:10">
      <c r="A48" s="282" t="s">
        <v>175</v>
      </c>
      <c r="B48" s="283"/>
      <c r="C48" s="283" t="s">
        <v>11</v>
      </c>
      <c r="D48" s="283" t="s">
        <v>176</v>
      </c>
      <c r="E48" s="285">
        <v>33339.21</v>
      </c>
      <c r="F48" s="285">
        <v>33339.21</v>
      </c>
      <c r="G48" s="284" t="s">
        <v>11</v>
      </c>
      <c r="H48" s="284" t="s">
        <v>11</v>
      </c>
      <c r="I48" s="284" t="s">
        <v>11</v>
      </c>
      <c r="J48" s="310" t="s">
        <v>11</v>
      </c>
    </row>
    <row r="49" s="173" customFormat="1" ht="20.25" customHeight="1" spans="1:10">
      <c r="A49" s="329" t="s">
        <v>185</v>
      </c>
      <c r="B49" s="329"/>
      <c r="C49" s="329"/>
      <c r="D49" s="329"/>
      <c r="E49" s="329"/>
      <c r="F49" s="329"/>
      <c r="G49" s="329"/>
      <c r="H49" s="329"/>
      <c r="I49" s="329"/>
      <c r="J49" s="329"/>
    </row>
    <row r="50" ht="26.25" customHeight="1"/>
    <row r="51" s="324" customFormat="1" ht="18" customHeight="1" spans="1:10">
      <c r="A51" s="330"/>
      <c r="B51" s="330"/>
      <c r="C51" s="330"/>
      <c r="D51" s="330"/>
      <c r="E51" s="330"/>
      <c r="F51" s="330"/>
      <c r="G51" s="330"/>
      <c r="H51" s="330"/>
      <c r="I51" s="330"/>
      <c r="J51" s="330"/>
    </row>
    <row r="52" s="325" customFormat="1" ht="18" customHeight="1" spans="1:10">
      <c r="A52" s="331"/>
      <c r="B52" s="331"/>
      <c r="C52" s="331"/>
      <c r="D52" s="331"/>
      <c r="E52" s="331"/>
      <c r="F52" s="331"/>
      <c r="G52" s="331"/>
      <c r="H52" s="331"/>
      <c r="I52" s="331"/>
      <c r="J52" s="331"/>
    </row>
    <row r="53" s="325" customFormat="1" ht="18" customHeight="1" spans="1:10">
      <c r="A53" s="332"/>
      <c r="B53" s="332"/>
      <c r="C53" s="332"/>
      <c r="D53" s="332"/>
      <c r="E53" s="332"/>
      <c r="F53" s="332"/>
      <c r="G53" s="332"/>
      <c r="H53" s="332"/>
      <c r="I53" s="332"/>
      <c r="J53" s="332"/>
    </row>
    <row r="54" s="325" customFormat="1" ht="18" customHeight="1" spans="1:10">
      <c r="A54" s="332"/>
      <c r="B54" s="332"/>
      <c r="C54" s="332"/>
      <c r="D54" s="332"/>
      <c r="E54" s="332"/>
      <c r="F54" s="332"/>
      <c r="G54" s="332"/>
      <c r="H54" s="332"/>
      <c r="I54" s="332"/>
      <c r="J54" s="332"/>
    </row>
    <row r="55" s="325" customFormat="1" ht="18" customHeight="1" spans="1:10">
      <c r="A55" s="332"/>
      <c r="B55" s="332"/>
      <c r="C55" s="332"/>
      <c r="D55" s="332"/>
      <c r="E55" s="332"/>
      <c r="F55" s="332"/>
      <c r="G55" s="332"/>
      <c r="H55" s="332"/>
      <c r="I55" s="332"/>
      <c r="J55" s="332"/>
    </row>
    <row r="56" s="325" customFormat="1" ht="18" customHeight="1" spans="1:10">
      <c r="A56" s="332"/>
      <c r="B56" s="332"/>
      <c r="C56" s="332"/>
      <c r="D56" s="332"/>
      <c r="E56" s="332"/>
      <c r="F56" s="332"/>
      <c r="G56" s="332"/>
      <c r="H56" s="332"/>
      <c r="I56" s="332"/>
      <c r="J56" s="332"/>
    </row>
    <row r="57" s="325" customFormat="1" ht="18" customHeight="1" spans="1:10">
      <c r="A57" s="332"/>
      <c r="B57" s="332"/>
      <c r="C57" s="332"/>
      <c r="D57" s="332"/>
      <c r="E57" s="332"/>
      <c r="F57" s="332"/>
      <c r="G57" s="332"/>
      <c r="H57" s="332"/>
      <c r="I57" s="332"/>
      <c r="J57" s="332"/>
    </row>
    <row r="58" s="325" customFormat="1" ht="18" customHeight="1" spans="1:10">
      <c r="A58" s="332"/>
      <c r="B58" s="332"/>
      <c r="C58" s="332"/>
      <c r="D58" s="332"/>
      <c r="E58" s="332"/>
      <c r="F58" s="332"/>
      <c r="G58" s="332"/>
      <c r="H58" s="332"/>
      <c r="I58" s="332"/>
      <c r="J58" s="332"/>
    </row>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19.9" customHeight="1"/>
    <row r="193" ht="19.9" customHeight="1"/>
    <row r="194" ht="19.9" customHeight="1"/>
    <row r="195" ht="19.9" customHeight="1"/>
  </sheetData>
  <mergeCells count="6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51:D51"/>
    <mergeCell ref="A52:J52"/>
    <mergeCell ref="A53:J53"/>
    <mergeCell ref="A54:J54"/>
    <mergeCell ref="A55:J55"/>
    <mergeCell ref="A56:J56"/>
    <mergeCell ref="A57:J57"/>
    <mergeCell ref="A58:J5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zoomScaleSheetLayoutView="60" workbookViewId="0">
      <pane xSplit="3" ySplit="4" topLeftCell="D20" activePane="bottomRight" state="frozen"/>
      <selection/>
      <selection pane="topRight"/>
      <selection pane="bottomLeft"/>
      <selection pane="bottomRight" activeCell="G31" sqref="G31"/>
    </sheetView>
  </sheetViews>
  <sheetFormatPr defaultColWidth="9" defaultRowHeight="15.6"/>
  <cols>
    <col min="1" max="1" width="27.4" style="173" customWidth="1"/>
    <col min="2" max="2" width="5.4" style="173" customWidth="1"/>
    <col min="3" max="3" width="18.1" style="173" customWidth="1"/>
    <col min="4" max="4" width="45.25" style="173" customWidth="1"/>
    <col min="5" max="5" width="6" style="173" customWidth="1"/>
    <col min="6" max="6" width="18.1" style="173" customWidth="1"/>
    <col min="7" max="7" width="18.2" style="173" customWidth="1"/>
    <col min="8" max="9" width="12.2" style="173" customWidth="1"/>
    <col min="10" max="16384" width="9" style="173"/>
  </cols>
  <sheetData>
    <row r="1" ht="25.5" customHeight="1" spans="1:9">
      <c r="A1" s="223"/>
      <c r="B1" s="223"/>
      <c r="C1" s="223"/>
      <c r="D1" s="224" t="s">
        <v>186</v>
      </c>
      <c r="E1" s="223"/>
      <c r="F1" s="223"/>
      <c r="G1" s="223"/>
      <c r="H1" s="223"/>
      <c r="I1" s="223"/>
    </row>
    <row r="2" s="219" customFormat="1" ht="18" customHeight="1" spans="1:9">
      <c r="A2" s="223"/>
      <c r="B2" s="223"/>
      <c r="C2" s="223"/>
      <c r="D2" s="223"/>
      <c r="E2" s="223"/>
      <c r="F2" s="223"/>
      <c r="G2" s="223"/>
      <c r="H2" s="223"/>
      <c r="I2" s="239" t="s">
        <v>187</v>
      </c>
    </row>
    <row r="3" s="219" customFormat="1" ht="18" customHeight="1" spans="1:9">
      <c r="A3" s="312" t="s">
        <v>2</v>
      </c>
      <c r="B3" s="223"/>
      <c r="C3" s="223"/>
      <c r="D3" s="226"/>
      <c r="E3" s="223"/>
      <c r="F3" s="223"/>
      <c r="G3" s="223"/>
      <c r="H3" s="223"/>
      <c r="I3" s="239" t="s">
        <v>3</v>
      </c>
    </row>
    <row r="4" ht="18" customHeight="1" spans="1:9">
      <c r="A4" s="313" t="s">
        <v>188</v>
      </c>
      <c r="B4" s="314"/>
      <c r="C4" s="314"/>
      <c r="D4" s="314" t="s">
        <v>189</v>
      </c>
      <c r="E4" s="314"/>
      <c r="F4" s="314" t="s">
        <v>11</v>
      </c>
      <c r="G4" s="314" t="s">
        <v>11</v>
      </c>
      <c r="H4" s="314"/>
      <c r="I4" s="314" t="s">
        <v>11</v>
      </c>
    </row>
    <row r="5" ht="39.75" customHeight="1" spans="1:9">
      <c r="A5" s="315" t="s">
        <v>190</v>
      </c>
      <c r="B5" s="316" t="s">
        <v>7</v>
      </c>
      <c r="C5" s="316" t="s">
        <v>191</v>
      </c>
      <c r="D5" s="316" t="s">
        <v>192</v>
      </c>
      <c r="E5" s="316" t="s">
        <v>7</v>
      </c>
      <c r="F5" s="317" t="s">
        <v>100</v>
      </c>
      <c r="G5" s="316" t="s">
        <v>193</v>
      </c>
      <c r="H5" s="318" t="s">
        <v>194</v>
      </c>
      <c r="I5" s="318" t="s">
        <v>195</v>
      </c>
    </row>
    <row r="6" ht="18" customHeight="1" spans="1:9">
      <c r="A6" s="315"/>
      <c r="B6" s="316" t="s">
        <v>11</v>
      </c>
      <c r="C6" s="316" t="s">
        <v>11</v>
      </c>
      <c r="D6" s="316" t="s">
        <v>11</v>
      </c>
      <c r="E6" s="316" t="s">
        <v>11</v>
      </c>
      <c r="F6" s="317" t="s">
        <v>95</v>
      </c>
      <c r="G6" s="316" t="s">
        <v>193</v>
      </c>
      <c r="H6" s="318"/>
      <c r="I6" s="318"/>
    </row>
    <row r="7" ht="18" customHeight="1" spans="1:9">
      <c r="A7" s="319" t="s">
        <v>196</v>
      </c>
      <c r="B7" s="317" t="s">
        <v>11</v>
      </c>
      <c r="C7" s="317" t="s">
        <v>12</v>
      </c>
      <c r="D7" s="317" t="s">
        <v>196</v>
      </c>
      <c r="E7" s="317" t="s">
        <v>11</v>
      </c>
      <c r="F7" s="317" t="s">
        <v>13</v>
      </c>
      <c r="G7" s="317" t="s">
        <v>19</v>
      </c>
      <c r="H7" s="317" t="s">
        <v>22</v>
      </c>
      <c r="I7" s="317" t="s">
        <v>25</v>
      </c>
    </row>
    <row r="8" ht="18" customHeight="1" spans="1:9">
      <c r="A8" s="320" t="s">
        <v>197</v>
      </c>
      <c r="B8" s="317" t="s">
        <v>12</v>
      </c>
      <c r="C8" s="251">
        <v>67963187.29</v>
      </c>
      <c r="D8" s="213" t="s">
        <v>15</v>
      </c>
      <c r="E8" s="317">
        <v>33</v>
      </c>
      <c r="F8" s="251">
        <v>84500</v>
      </c>
      <c r="G8" s="251">
        <v>84500</v>
      </c>
      <c r="H8" s="251"/>
      <c r="I8" s="251"/>
    </row>
    <row r="9" ht="18" customHeight="1" spans="1:9">
      <c r="A9" s="320" t="s">
        <v>198</v>
      </c>
      <c r="B9" s="317" t="s">
        <v>13</v>
      </c>
      <c r="C9" s="251">
        <v>1150000</v>
      </c>
      <c r="D9" s="213" t="s">
        <v>17</v>
      </c>
      <c r="E9" s="317">
        <v>34</v>
      </c>
      <c r="F9" s="251"/>
      <c r="G9" s="251"/>
      <c r="H9" s="251"/>
      <c r="I9" s="251"/>
    </row>
    <row r="10" ht="18" customHeight="1" spans="1:9">
      <c r="A10" s="320" t="s">
        <v>199</v>
      </c>
      <c r="B10" s="317" t="s">
        <v>19</v>
      </c>
      <c r="C10" s="251"/>
      <c r="D10" s="213" t="s">
        <v>20</v>
      </c>
      <c r="E10" s="317">
        <v>35</v>
      </c>
      <c r="F10" s="251"/>
      <c r="G10" s="251"/>
      <c r="H10" s="251"/>
      <c r="I10" s="251"/>
    </row>
    <row r="11" ht="18" customHeight="1" spans="1:9">
      <c r="A11" s="320" t="s">
        <v>11</v>
      </c>
      <c r="B11" s="317" t="s">
        <v>22</v>
      </c>
      <c r="C11" s="252"/>
      <c r="D11" s="213" t="s">
        <v>23</v>
      </c>
      <c r="E11" s="317">
        <v>36</v>
      </c>
      <c r="F11" s="251"/>
      <c r="G11" s="251"/>
      <c r="H11" s="251"/>
      <c r="I11" s="251"/>
    </row>
    <row r="12" ht="18" customHeight="1" spans="1:9">
      <c r="A12" s="320" t="s">
        <v>11</v>
      </c>
      <c r="B12" s="317" t="s">
        <v>25</v>
      </c>
      <c r="C12" s="252"/>
      <c r="D12" s="213" t="s">
        <v>26</v>
      </c>
      <c r="E12" s="317">
        <v>37</v>
      </c>
      <c r="F12" s="251"/>
      <c r="G12" s="251"/>
      <c r="H12" s="251"/>
      <c r="I12" s="251"/>
    </row>
    <row r="13" ht="18" customHeight="1" spans="1:9">
      <c r="A13" s="320" t="s">
        <v>11</v>
      </c>
      <c r="B13" s="317" t="s">
        <v>28</v>
      </c>
      <c r="C13" s="252"/>
      <c r="D13" s="213" t="s">
        <v>29</v>
      </c>
      <c r="E13" s="317">
        <v>38</v>
      </c>
      <c r="F13" s="251"/>
      <c r="G13" s="251"/>
      <c r="H13" s="251"/>
      <c r="I13" s="251"/>
    </row>
    <row r="14" ht="18" customHeight="1" spans="1:9">
      <c r="A14" s="320" t="s">
        <v>11</v>
      </c>
      <c r="B14" s="317" t="s">
        <v>31</v>
      </c>
      <c r="C14" s="252"/>
      <c r="D14" s="213" t="s">
        <v>32</v>
      </c>
      <c r="E14" s="317">
        <v>39</v>
      </c>
      <c r="F14" s="251"/>
      <c r="G14" s="251"/>
      <c r="H14" s="251"/>
      <c r="I14" s="251"/>
    </row>
    <row r="15" ht="18" customHeight="1" spans="1:9">
      <c r="A15" s="320" t="s">
        <v>11</v>
      </c>
      <c r="B15" s="317" t="s">
        <v>34</v>
      </c>
      <c r="C15" s="252"/>
      <c r="D15" s="213" t="s">
        <v>35</v>
      </c>
      <c r="E15" s="317">
        <v>40</v>
      </c>
      <c r="F15" s="251">
        <v>1799248.27</v>
      </c>
      <c r="G15" s="251">
        <v>1799248.27</v>
      </c>
      <c r="H15" s="251"/>
      <c r="I15" s="251"/>
    </row>
    <row r="16" ht="18" customHeight="1" spans="1:9">
      <c r="A16" s="320" t="s">
        <v>11</v>
      </c>
      <c r="B16" s="317" t="s">
        <v>36</v>
      </c>
      <c r="C16" s="252"/>
      <c r="D16" s="213" t="s">
        <v>37</v>
      </c>
      <c r="E16" s="317">
        <v>41</v>
      </c>
      <c r="F16" s="251">
        <v>982275.93</v>
      </c>
      <c r="G16" s="251">
        <v>982275.93</v>
      </c>
      <c r="H16" s="251"/>
      <c r="I16" s="251"/>
    </row>
    <row r="17" ht="18" customHeight="1" spans="1:9">
      <c r="A17" s="320" t="s">
        <v>11</v>
      </c>
      <c r="B17" s="317" t="s">
        <v>38</v>
      </c>
      <c r="C17" s="252"/>
      <c r="D17" s="213" t="s">
        <v>39</v>
      </c>
      <c r="E17" s="317">
        <v>42</v>
      </c>
      <c r="F17" s="251"/>
      <c r="G17" s="251"/>
      <c r="H17" s="251"/>
      <c r="I17" s="251"/>
    </row>
    <row r="18" ht="18" customHeight="1" spans="1:9">
      <c r="A18" s="320" t="s">
        <v>11</v>
      </c>
      <c r="B18" s="317" t="s">
        <v>40</v>
      </c>
      <c r="C18" s="252"/>
      <c r="D18" s="213" t="s">
        <v>41</v>
      </c>
      <c r="E18" s="317">
        <v>43</v>
      </c>
      <c r="F18" s="251">
        <v>1150000</v>
      </c>
      <c r="G18" s="251"/>
      <c r="H18" s="251">
        <v>1150000</v>
      </c>
      <c r="I18" s="251"/>
    </row>
    <row r="19" ht="18" customHeight="1" spans="1:9">
      <c r="A19" s="320" t="s">
        <v>11</v>
      </c>
      <c r="B19" s="317" t="s">
        <v>42</v>
      </c>
      <c r="C19" s="252"/>
      <c r="D19" s="213" t="s">
        <v>43</v>
      </c>
      <c r="E19" s="317">
        <v>44</v>
      </c>
      <c r="F19" s="251">
        <v>63954700.88</v>
      </c>
      <c r="G19" s="251">
        <v>63954700.88</v>
      </c>
      <c r="H19" s="251"/>
      <c r="I19" s="251"/>
    </row>
    <row r="20" ht="18" customHeight="1" spans="1:9">
      <c r="A20" s="320" t="s">
        <v>11</v>
      </c>
      <c r="B20" s="317" t="s">
        <v>44</v>
      </c>
      <c r="C20" s="252"/>
      <c r="D20" s="213" t="s">
        <v>45</v>
      </c>
      <c r="E20" s="317">
        <v>45</v>
      </c>
      <c r="F20" s="251"/>
      <c r="G20" s="251"/>
      <c r="H20" s="251"/>
      <c r="I20" s="251"/>
    </row>
    <row r="21" ht="18" customHeight="1" spans="1:9">
      <c r="A21" s="320" t="s">
        <v>11</v>
      </c>
      <c r="B21" s="317" t="s">
        <v>46</v>
      </c>
      <c r="C21" s="252"/>
      <c r="D21" s="213" t="s">
        <v>47</v>
      </c>
      <c r="E21" s="317">
        <v>46</v>
      </c>
      <c r="F21" s="251"/>
      <c r="G21" s="251"/>
      <c r="H21" s="251"/>
      <c r="I21" s="251"/>
    </row>
    <row r="22" ht="18" customHeight="1" spans="1:9">
      <c r="A22" s="320" t="s">
        <v>11</v>
      </c>
      <c r="B22" s="317" t="s">
        <v>48</v>
      </c>
      <c r="C22" s="252"/>
      <c r="D22" s="213" t="s">
        <v>49</v>
      </c>
      <c r="E22" s="317">
        <v>47</v>
      </c>
      <c r="F22" s="251"/>
      <c r="G22" s="251"/>
      <c r="H22" s="251"/>
      <c r="I22" s="251"/>
    </row>
    <row r="23" ht="18" customHeight="1" spans="1:9">
      <c r="A23" s="320" t="s">
        <v>11</v>
      </c>
      <c r="B23" s="317" t="s">
        <v>50</v>
      </c>
      <c r="C23" s="252"/>
      <c r="D23" s="213" t="s">
        <v>51</v>
      </c>
      <c r="E23" s="317">
        <v>48</v>
      </c>
      <c r="F23" s="251"/>
      <c r="G23" s="251"/>
      <c r="H23" s="251"/>
      <c r="I23" s="251"/>
    </row>
    <row r="24" ht="18" customHeight="1" spans="1:9">
      <c r="A24" s="320" t="s">
        <v>11</v>
      </c>
      <c r="B24" s="317" t="s">
        <v>52</v>
      </c>
      <c r="C24" s="252"/>
      <c r="D24" s="213" t="s">
        <v>53</v>
      </c>
      <c r="E24" s="317">
        <v>49</v>
      </c>
      <c r="F24" s="251"/>
      <c r="G24" s="251"/>
      <c r="H24" s="251"/>
      <c r="I24" s="251"/>
    </row>
    <row r="25" ht="18" customHeight="1" spans="1:9">
      <c r="A25" s="320" t="s">
        <v>11</v>
      </c>
      <c r="B25" s="317" t="s">
        <v>54</v>
      </c>
      <c r="C25" s="252"/>
      <c r="D25" s="213" t="s">
        <v>55</v>
      </c>
      <c r="E25" s="317">
        <v>50</v>
      </c>
      <c r="F25" s="251"/>
      <c r="G25" s="251"/>
      <c r="H25" s="251"/>
      <c r="I25" s="251"/>
    </row>
    <row r="26" ht="18" customHeight="1" spans="1:9">
      <c r="A26" s="320" t="s">
        <v>11</v>
      </c>
      <c r="B26" s="317" t="s">
        <v>56</v>
      </c>
      <c r="C26" s="252"/>
      <c r="D26" s="213" t="s">
        <v>57</v>
      </c>
      <c r="E26" s="317">
        <v>51</v>
      </c>
      <c r="F26" s="251">
        <v>1142462.21</v>
      </c>
      <c r="G26" s="251">
        <v>1142462.21</v>
      </c>
      <c r="H26" s="251"/>
      <c r="I26" s="251"/>
    </row>
    <row r="27" ht="18" customHeight="1" spans="1:9">
      <c r="A27" s="320" t="s">
        <v>11</v>
      </c>
      <c r="B27" s="317" t="s">
        <v>58</v>
      </c>
      <c r="C27" s="252"/>
      <c r="D27" s="213" t="s">
        <v>59</v>
      </c>
      <c r="E27" s="317">
        <v>52</v>
      </c>
      <c r="F27" s="251"/>
      <c r="G27" s="251"/>
      <c r="H27" s="251"/>
      <c r="I27" s="251"/>
    </row>
    <row r="28" ht="18" customHeight="1" spans="1:9">
      <c r="A28" s="320" t="s">
        <v>11</v>
      </c>
      <c r="B28" s="317" t="s">
        <v>60</v>
      </c>
      <c r="C28" s="252"/>
      <c r="D28" s="213" t="s">
        <v>61</v>
      </c>
      <c r="E28" s="317">
        <v>53</v>
      </c>
      <c r="F28" s="251"/>
      <c r="G28" s="251"/>
      <c r="H28" s="251"/>
      <c r="I28" s="251"/>
    </row>
    <row r="29" ht="18" customHeight="1" spans="1:9">
      <c r="A29" s="320" t="s">
        <v>11</v>
      </c>
      <c r="B29" s="317" t="s">
        <v>62</v>
      </c>
      <c r="C29" s="252"/>
      <c r="D29" s="213" t="s">
        <v>63</v>
      </c>
      <c r="E29" s="317">
        <v>54</v>
      </c>
      <c r="F29" s="251"/>
      <c r="G29" s="251"/>
      <c r="H29" s="251"/>
      <c r="I29" s="251"/>
    </row>
    <row r="30" ht="18" customHeight="1" spans="1:9">
      <c r="A30" s="320" t="s">
        <v>11</v>
      </c>
      <c r="B30" s="317" t="s">
        <v>64</v>
      </c>
      <c r="C30" s="252"/>
      <c r="D30" s="213" t="s">
        <v>65</v>
      </c>
      <c r="E30" s="317">
        <v>55</v>
      </c>
      <c r="F30" s="251"/>
      <c r="G30" s="251"/>
      <c r="H30" s="251"/>
      <c r="I30" s="251"/>
    </row>
    <row r="31" ht="18" customHeight="1" spans="1:9">
      <c r="A31" s="320"/>
      <c r="B31" s="317" t="s">
        <v>66</v>
      </c>
      <c r="C31" s="252"/>
      <c r="D31" s="213" t="s">
        <v>67</v>
      </c>
      <c r="E31" s="317">
        <v>56</v>
      </c>
      <c r="F31" s="251"/>
      <c r="G31" s="251"/>
      <c r="H31" s="251"/>
      <c r="I31" s="251"/>
    </row>
    <row r="32" ht="18" customHeight="1" spans="1:9">
      <c r="A32" s="320"/>
      <c r="B32" s="317" t="s">
        <v>68</v>
      </c>
      <c r="C32" s="252"/>
      <c r="D32" s="321" t="s">
        <v>69</v>
      </c>
      <c r="E32" s="317">
        <v>57</v>
      </c>
      <c r="F32" s="251"/>
      <c r="G32" s="251"/>
      <c r="H32" s="251"/>
      <c r="I32" s="251"/>
    </row>
    <row r="33" ht="18" customHeight="1" spans="1:9">
      <c r="A33" s="320"/>
      <c r="B33" s="317" t="s">
        <v>70</v>
      </c>
      <c r="C33" s="252"/>
      <c r="D33" s="321" t="s">
        <v>71</v>
      </c>
      <c r="E33" s="317">
        <v>58</v>
      </c>
      <c r="F33" s="251"/>
      <c r="G33" s="251"/>
      <c r="H33" s="251"/>
      <c r="I33" s="251"/>
    </row>
    <row r="34" ht="18" customHeight="1" spans="1:9">
      <c r="A34" s="319" t="s">
        <v>72</v>
      </c>
      <c r="B34" s="317" t="s">
        <v>73</v>
      </c>
      <c r="C34" s="251">
        <v>69113187.29</v>
      </c>
      <c r="D34" s="317" t="s">
        <v>74</v>
      </c>
      <c r="E34" s="317">
        <v>59</v>
      </c>
      <c r="F34" s="251">
        <v>69113187.29</v>
      </c>
      <c r="G34" s="251">
        <v>67963187.29</v>
      </c>
      <c r="H34" s="251">
        <v>1150000</v>
      </c>
      <c r="I34" s="251"/>
    </row>
    <row r="35" ht="18" customHeight="1" spans="1:9">
      <c r="A35" s="320" t="s">
        <v>200</v>
      </c>
      <c r="B35" s="317" t="s">
        <v>76</v>
      </c>
      <c r="C35" s="251"/>
      <c r="D35" s="321" t="s">
        <v>201</v>
      </c>
      <c r="E35" s="317">
        <v>60</v>
      </c>
      <c r="F35" s="251"/>
      <c r="G35" s="251"/>
      <c r="H35" s="251"/>
      <c r="I35" s="251"/>
    </row>
    <row r="36" ht="17.25" customHeight="1" spans="1:9">
      <c r="A36" s="320" t="s">
        <v>197</v>
      </c>
      <c r="B36" s="317" t="s">
        <v>79</v>
      </c>
      <c r="C36" s="251"/>
      <c r="D36" s="321"/>
      <c r="E36" s="317">
        <v>61</v>
      </c>
      <c r="F36" s="252"/>
      <c r="G36" s="252"/>
      <c r="H36" s="252"/>
      <c r="I36" s="252"/>
    </row>
    <row r="37" ht="17.25" customHeight="1" spans="1:9">
      <c r="A37" s="320" t="s">
        <v>198</v>
      </c>
      <c r="B37" s="317" t="s">
        <v>82</v>
      </c>
      <c r="C37" s="251"/>
      <c r="D37" s="321" t="s">
        <v>11</v>
      </c>
      <c r="E37" s="317">
        <v>62</v>
      </c>
      <c r="F37" s="252"/>
      <c r="G37" s="252"/>
      <c r="H37" s="252"/>
      <c r="I37" s="252"/>
    </row>
    <row r="38" spans="1:9">
      <c r="A38" s="320" t="s">
        <v>199</v>
      </c>
      <c r="B38" s="317" t="s">
        <v>202</v>
      </c>
      <c r="C38" s="251"/>
      <c r="D38" s="321"/>
      <c r="E38" s="317">
        <v>63</v>
      </c>
      <c r="F38" s="252"/>
      <c r="G38" s="252"/>
      <c r="H38" s="252"/>
      <c r="I38" s="252"/>
    </row>
    <row r="39" s="173" customFormat="1" ht="17.25" customHeight="1" spans="1:9">
      <c r="A39" s="319" t="s">
        <v>81</v>
      </c>
      <c r="B39" s="317" t="s">
        <v>203</v>
      </c>
      <c r="C39" s="251">
        <v>69113187.29</v>
      </c>
      <c r="D39" s="317" t="s">
        <v>81</v>
      </c>
      <c r="E39" s="317">
        <v>64</v>
      </c>
      <c r="F39" s="251">
        <v>69113187.29</v>
      </c>
      <c r="G39" s="251">
        <v>67963187.29</v>
      </c>
      <c r="H39" s="251">
        <v>1150000</v>
      </c>
      <c r="I39" s="251"/>
    </row>
    <row r="40" spans="1:9">
      <c r="A40" s="322" t="s">
        <v>204</v>
      </c>
      <c r="B40" s="323"/>
      <c r="C40" s="323"/>
      <c r="D40" s="323"/>
      <c r="E40" s="323"/>
      <c r="F40" s="323"/>
      <c r="G40" s="323"/>
      <c r="H40" s="323"/>
      <c r="I40" s="323"/>
    </row>
    <row r="42" s="219" customFormat="1" ht="12" spans="1:6">
      <c r="A42" s="206"/>
      <c r="C42" s="207"/>
      <c r="F42" s="207"/>
    </row>
    <row r="43" s="219" customFormat="1" ht="12" spans="1:3">
      <c r="A43" s="206"/>
      <c r="C43" s="207"/>
    </row>
    <row r="44" s="219" customFormat="1" ht="12" spans="1:3">
      <c r="A44" s="206"/>
      <c r="C44" s="207"/>
    </row>
    <row r="45" s="219" customFormat="1" ht="12" spans="1:3">
      <c r="A45" s="206"/>
      <c r="C45" s="207"/>
    </row>
    <row r="46" s="191" customFormat="1" ht="18" customHeight="1" spans="1:9">
      <c r="A46" s="208"/>
      <c r="B46" s="208"/>
      <c r="C46" s="208"/>
      <c r="D46" s="208"/>
      <c r="E46" s="208"/>
      <c r="F46" s="208"/>
      <c r="G46" s="208"/>
      <c r="H46" s="208"/>
      <c r="I46" s="208"/>
    </row>
    <row r="47" s="191" customFormat="1" ht="18" customHeight="1" spans="1:9">
      <c r="A47" s="208"/>
      <c r="B47" s="208"/>
      <c r="C47" s="208"/>
      <c r="D47" s="208"/>
      <c r="E47" s="208"/>
      <c r="F47" s="208"/>
      <c r="G47" s="208"/>
      <c r="H47" s="208"/>
      <c r="I47" s="208"/>
    </row>
    <row r="48" s="191" customFormat="1" ht="18" customHeight="1" spans="1:9">
      <c r="A48" s="208"/>
      <c r="B48" s="208"/>
      <c r="C48" s="208"/>
      <c r="D48" s="208"/>
      <c r="E48" s="208"/>
      <c r="F48" s="208"/>
      <c r="G48" s="208"/>
      <c r="H48" s="208"/>
      <c r="I48" s="208"/>
    </row>
    <row r="49" s="191" customFormat="1" ht="18" customHeight="1" spans="1:9">
      <c r="A49" s="208"/>
      <c r="B49" s="208"/>
      <c r="C49" s="208"/>
      <c r="D49" s="208"/>
      <c r="E49" s="208"/>
      <c r="F49" s="208"/>
      <c r="G49" s="208"/>
      <c r="H49" s="208"/>
      <c r="I49" s="208"/>
    </row>
    <row r="50" s="191" customFormat="1" ht="18" customHeight="1" spans="1:9">
      <c r="A50" s="208"/>
      <c r="B50" s="208"/>
      <c r="C50" s="208"/>
      <c r="D50" s="208"/>
      <c r="E50" s="208"/>
      <c r="F50" s="208"/>
      <c r="G50" s="208"/>
      <c r="H50" s="208"/>
      <c r="I50" s="208"/>
    </row>
    <row r="51" s="191" customFormat="1" ht="12" spans="1:9">
      <c r="A51" s="208"/>
      <c r="B51" s="208"/>
      <c r="C51" s="208"/>
      <c r="D51" s="208"/>
      <c r="E51" s="208"/>
      <c r="F51" s="208"/>
      <c r="G51" s="208"/>
      <c r="H51" s="208"/>
      <c r="I51" s="208"/>
    </row>
    <row r="52" s="191" customFormat="1" ht="12"/>
    <row r="53" s="191" customFormat="1" ht="12"/>
    <row r="54" s="191" customFormat="1" ht="12"/>
    <row r="55" s="191" customFormat="1" ht="12"/>
    <row r="56" s="191" customFormat="1" ht="12"/>
    <row r="57" s="191" customFormat="1" ht="12"/>
    <row r="58" s="219" customFormat="1" ht="12"/>
    <row r="59" s="219"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zoomScaleSheetLayoutView="60" topLeftCell="E1" workbookViewId="0">
      <selection activeCell="A3" sqref="A3"/>
    </sheetView>
  </sheetViews>
  <sheetFormatPr defaultColWidth="9" defaultRowHeight="14.25" customHeight="1"/>
  <cols>
    <col min="1" max="3" width="3.75" style="267" customWidth="1"/>
    <col min="4" max="4" width="34.1" style="267" customWidth="1"/>
    <col min="5" max="6" width="8.25" style="267" customWidth="1"/>
    <col min="7" max="7" width="9.375" style="267" customWidth="1"/>
    <col min="8" max="15" width="14.5" style="267" customWidth="1"/>
    <col min="16" max="20" width="8.25" style="267" customWidth="1"/>
    <col min="21" max="16384" width="9" style="267"/>
  </cols>
  <sheetData>
    <row r="1" ht="36" customHeight="1" spans="1:20">
      <c r="A1" s="268" t="s">
        <v>205</v>
      </c>
      <c r="B1" s="268"/>
      <c r="C1" s="268"/>
      <c r="D1" s="268"/>
      <c r="E1" s="268"/>
      <c r="F1" s="268"/>
      <c r="G1" s="268"/>
      <c r="H1" s="268"/>
      <c r="I1" s="268"/>
      <c r="J1" s="268"/>
      <c r="K1" s="268"/>
      <c r="L1" s="268"/>
      <c r="M1" s="268"/>
      <c r="N1" s="268"/>
      <c r="O1" s="268"/>
      <c r="P1" s="268"/>
      <c r="Q1" s="268"/>
      <c r="R1" s="268"/>
      <c r="S1" s="268"/>
      <c r="T1" s="268"/>
    </row>
    <row r="2" ht="19.5" customHeight="1" spans="1:20">
      <c r="A2" s="269"/>
      <c r="B2" s="269"/>
      <c r="C2" s="269"/>
      <c r="D2" s="269"/>
      <c r="E2" s="269"/>
      <c r="F2" s="269"/>
      <c r="G2" s="269"/>
      <c r="H2" s="269"/>
      <c r="I2" s="269"/>
      <c r="J2" s="269"/>
      <c r="K2" s="269"/>
      <c r="L2" s="269"/>
      <c r="M2" s="269"/>
      <c r="N2" s="269"/>
      <c r="O2" s="269"/>
      <c r="P2" s="289"/>
      <c r="Q2" s="302"/>
      <c r="R2" s="302"/>
      <c r="S2" s="176" t="s">
        <v>206</v>
      </c>
      <c r="T2" s="176"/>
    </row>
    <row r="3" s="262" customFormat="1" ht="19.5" customHeight="1" spans="1:20">
      <c r="A3" s="225" t="s">
        <v>2</v>
      </c>
      <c r="B3" s="225"/>
      <c r="C3" s="225"/>
      <c r="D3" s="270"/>
      <c r="E3" s="270"/>
      <c r="F3" s="270"/>
      <c r="G3" s="270"/>
      <c r="H3" s="270"/>
      <c r="I3" s="290"/>
      <c r="J3" s="290"/>
      <c r="K3" s="291"/>
      <c r="L3" s="291"/>
      <c r="M3" s="291"/>
      <c r="N3" s="292"/>
      <c r="O3" s="292"/>
      <c r="P3" s="293"/>
      <c r="Q3" s="303"/>
      <c r="R3" s="303"/>
      <c r="S3" s="250" t="s">
        <v>207</v>
      </c>
      <c r="T3" s="250"/>
    </row>
    <row r="4" s="263" customFormat="1" ht="39.75" customHeight="1" spans="1:20">
      <c r="A4" s="271" t="s">
        <v>6</v>
      </c>
      <c r="B4" s="271"/>
      <c r="C4" s="271"/>
      <c r="D4" s="271"/>
      <c r="E4" s="271" t="s">
        <v>208</v>
      </c>
      <c r="F4" s="271"/>
      <c r="G4" s="271"/>
      <c r="H4" s="272" t="s">
        <v>209</v>
      </c>
      <c r="I4" s="294"/>
      <c r="J4" s="295"/>
      <c r="K4" s="271" t="s">
        <v>210</v>
      </c>
      <c r="L4" s="271"/>
      <c r="M4" s="271"/>
      <c r="N4" s="271"/>
      <c r="O4" s="271"/>
      <c r="P4" s="296" t="s">
        <v>80</v>
      </c>
      <c r="Q4" s="296"/>
      <c r="R4" s="296"/>
      <c r="S4" s="296"/>
      <c r="T4" s="296"/>
    </row>
    <row r="5" s="264" customFormat="1" ht="26.25" customHeight="1" spans="1:20">
      <c r="A5" s="273" t="s">
        <v>211</v>
      </c>
      <c r="B5" s="274"/>
      <c r="C5" s="275"/>
      <c r="D5" s="276" t="s">
        <v>94</v>
      </c>
      <c r="E5" s="276" t="s">
        <v>100</v>
      </c>
      <c r="F5" s="276" t="s">
        <v>212</v>
      </c>
      <c r="G5" s="276" t="s">
        <v>213</v>
      </c>
      <c r="H5" s="277" t="s">
        <v>100</v>
      </c>
      <c r="I5" s="277" t="s">
        <v>180</v>
      </c>
      <c r="J5" s="276" t="s">
        <v>181</v>
      </c>
      <c r="K5" s="297" t="s">
        <v>100</v>
      </c>
      <c r="L5" s="272" t="s">
        <v>180</v>
      </c>
      <c r="M5" s="294"/>
      <c r="N5" s="298"/>
      <c r="O5" s="271" t="s">
        <v>181</v>
      </c>
      <c r="P5" s="299" t="s">
        <v>100</v>
      </c>
      <c r="Q5" s="296" t="s">
        <v>212</v>
      </c>
      <c r="R5" s="304" t="s">
        <v>213</v>
      </c>
      <c r="S5" s="305"/>
      <c r="T5" s="306"/>
    </row>
    <row r="6" s="264" customFormat="1" ht="36" customHeight="1" spans="1:20">
      <c r="A6" s="278"/>
      <c r="B6" s="279"/>
      <c r="C6" s="280"/>
      <c r="D6" s="281"/>
      <c r="E6" s="281"/>
      <c r="F6" s="281"/>
      <c r="G6" s="281"/>
      <c r="H6" s="218"/>
      <c r="I6" s="218"/>
      <c r="J6" s="281"/>
      <c r="K6" s="297"/>
      <c r="L6" s="218" t="s">
        <v>95</v>
      </c>
      <c r="M6" s="218" t="s">
        <v>214</v>
      </c>
      <c r="N6" s="218" t="s">
        <v>215</v>
      </c>
      <c r="O6" s="271"/>
      <c r="P6" s="299"/>
      <c r="Q6" s="296"/>
      <c r="R6" s="218" t="s">
        <v>95</v>
      </c>
      <c r="S6" s="307" t="s">
        <v>216</v>
      </c>
      <c r="T6" s="308" t="s">
        <v>217</v>
      </c>
    </row>
    <row r="7" s="264" customFormat="1" ht="22.5" customHeight="1" spans="1:20">
      <c r="A7" s="271" t="s">
        <v>97</v>
      </c>
      <c r="B7" s="271" t="s">
        <v>98</v>
      </c>
      <c r="C7" s="271" t="s">
        <v>99</v>
      </c>
      <c r="D7" s="271" t="s">
        <v>10</v>
      </c>
      <c r="E7" s="271">
        <v>1</v>
      </c>
      <c r="F7" s="271">
        <v>2</v>
      </c>
      <c r="G7" s="271">
        <v>3</v>
      </c>
      <c r="H7" s="271">
        <v>4</v>
      </c>
      <c r="I7" s="271">
        <v>5</v>
      </c>
      <c r="J7" s="271">
        <v>6</v>
      </c>
      <c r="K7" s="271">
        <v>7</v>
      </c>
      <c r="L7" s="271">
        <v>8</v>
      </c>
      <c r="M7" s="271">
        <v>9</v>
      </c>
      <c r="N7" s="271">
        <v>10</v>
      </c>
      <c r="O7" s="271">
        <v>11</v>
      </c>
      <c r="P7" s="271">
        <v>12</v>
      </c>
      <c r="Q7" s="271">
        <v>13</v>
      </c>
      <c r="R7" s="271">
        <v>14</v>
      </c>
      <c r="S7" s="271">
        <v>15</v>
      </c>
      <c r="T7" s="271">
        <v>16</v>
      </c>
    </row>
    <row r="8" s="264" customFormat="1" ht="22.5" customHeight="1" spans="1:20">
      <c r="A8" s="271"/>
      <c r="B8" s="271"/>
      <c r="C8" s="271"/>
      <c r="D8" s="271" t="s">
        <v>100</v>
      </c>
      <c r="E8" s="271"/>
      <c r="F8" s="271"/>
      <c r="G8" s="271"/>
      <c r="H8" s="211">
        <v>67963187.29</v>
      </c>
      <c r="I8" s="211">
        <v>12833468</v>
      </c>
      <c r="J8" s="211">
        <v>55129719.29</v>
      </c>
      <c r="K8" s="211">
        <v>67963187.29</v>
      </c>
      <c r="L8" s="211">
        <v>12833468</v>
      </c>
      <c r="M8" s="211">
        <v>12240922.9</v>
      </c>
      <c r="N8" s="211">
        <v>592545.1</v>
      </c>
      <c r="O8" s="211">
        <v>55129719.29</v>
      </c>
      <c r="P8" s="299"/>
      <c r="Q8" s="299"/>
      <c r="R8" s="299"/>
      <c r="S8" s="299"/>
      <c r="T8" s="299"/>
    </row>
    <row r="9" s="264" customFormat="1" ht="21.75" customHeight="1" spans="1:20">
      <c r="A9" s="212" t="s">
        <v>101</v>
      </c>
      <c r="B9" s="213"/>
      <c r="C9" s="213" t="s">
        <v>11</v>
      </c>
      <c r="D9" s="213" t="s">
        <v>102</v>
      </c>
      <c r="E9" s="214" t="s">
        <v>11</v>
      </c>
      <c r="F9" s="214" t="s">
        <v>11</v>
      </c>
      <c r="G9" s="214" t="s">
        <v>11</v>
      </c>
      <c r="H9" s="211">
        <v>84500</v>
      </c>
      <c r="I9" s="211">
        <v>84500</v>
      </c>
      <c r="J9" s="214" t="s">
        <v>11</v>
      </c>
      <c r="K9" s="211">
        <v>84500</v>
      </c>
      <c r="L9" s="211">
        <v>84500</v>
      </c>
      <c r="M9" s="211">
        <v>84500</v>
      </c>
      <c r="N9" s="214" t="s">
        <v>11</v>
      </c>
      <c r="O9" s="214" t="s">
        <v>11</v>
      </c>
      <c r="P9" s="214" t="s">
        <v>11</v>
      </c>
      <c r="Q9" s="214" t="s">
        <v>11</v>
      </c>
      <c r="R9" s="214" t="s">
        <v>11</v>
      </c>
      <c r="S9" s="214" t="s">
        <v>11</v>
      </c>
      <c r="T9" s="309" t="s">
        <v>11</v>
      </c>
    </row>
    <row r="10" s="264" customFormat="1" ht="21.75" customHeight="1" spans="1:20">
      <c r="A10" s="212" t="s">
        <v>103</v>
      </c>
      <c r="B10" s="213"/>
      <c r="C10" s="213" t="s">
        <v>11</v>
      </c>
      <c r="D10" s="213" t="s">
        <v>104</v>
      </c>
      <c r="E10" s="214" t="s">
        <v>11</v>
      </c>
      <c r="F10" s="214" t="s">
        <v>11</v>
      </c>
      <c r="G10" s="214" t="s">
        <v>11</v>
      </c>
      <c r="H10" s="211">
        <v>84500</v>
      </c>
      <c r="I10" s="211">
        <v>84500</v>
      </c>
      <c r="J10" s="214" t="s">
        <v>11</v>
      </c>
      <c r="K10" s="211">
        <v>84500</v>
      </c>
      <c r="L10" s="211">
        <v>84500</v>
      </c>
      <c r="M10" s="211">
        <v>84500</v>
      </c>
      <c r="N10" s="214" t="s">
        <v>11</v>
      </c>
      <c r="O10" s="214" t="s">
        <v>11</v>
      </c>
      <c r="P10" s="214" t="s">
        <v>11</v>
      </c>
      <c r="Q10" s="214" t="s">
        <v>11</v>
      </c>
      <c r="R10" s="214" t="s">
        <v>11</v>
      </c>
      <c r="S10" s="214" t="s">
        <v>11</v>
      </c>
      <c r="T10" s="309" t="s">
        <v>11</v>
      </c>
    </row>
    <row r="11" s="264" customFormat="1" ht="21.75" customHeight="1" spans="1:20">
      <c r="A11" s="212" t="s">
        <v>105</v>
      </c>
      <c r="B11" s="213"/>
      <c r="C11" s="213" t="s">
        <v>11</v>
      </c>
      <c r="D11" s="213" t="s">
        <v>218</v>
      </c>
      <c r="E11" s="214" t="s">
        <v>11</v>
      </c>
      <c r="F11" s="214" t="s">
        <v>11</v>
      </c>
      <c r="G11" s="214" t="s">
        <v>11</v>
      </c>
      <c r="H11" s="211">
        <v>84500</v>
      </c>
      <c r="I11" s="211">
        <v>84500</v>
      </c>
      <c r="J11" s="214" t="s">
        <v>11</v>
      </c>
      <c r="K11" s="211">
        <v>84500</v>
      </c>
      <c r="L11" s="211">
        <v>84500</v>
      </c>
      <c r="M11" s="211">
        <v>84500</v>
      </c>
      <c r="N11" s="214" t="s">
        <v>11</v>
      </c>
      <c r="O11" s="214" t="s">
        <v>11</v>
      </c>
      <c r="P11" s="214" t="s">
        <v>11</v>
      </c>
      <c r="Q11" s="214" t="s">
        <v>11</v>
      </c>
      <c r="R11" s="214" t="s">
        <v>11</v>
      </c>
      <c r="S11" s="214" t="s">
        <v>11</v>
      </c>
      <c r="T11" s="309" t="s">
        <v>11</v>
      </c>
    </row>
    <row r="12" s="264" customFormat="1" ht="21.75" customHeight="1" spans="1:20">
      <c r="A12" s="212" t="s">
        <v>106</v>
      </c>
      <c r="B12" s="213"/>
      <c r="C12" s="213" t="s">
        <v>11</v>
      </c>
      <c r="D12" s="213" t="s">
        <v>107</v>
      </c>
      <c r="E12" s="214" t="s">
        <v>11</v>
      </c>
      <c r="F12" s="214" t="s">
        <v>11</v>
      </c>
      <c r="G12" s="214" t="s">
        <v>11</v>
      </c>
      <c r="H12" s="211">
        <v>1799248.27</v>
      </c>
      <c r="I12" s="211">
        <v>1799248.27</v>
      </c>
      <c r="J12" s="214" t="s">
        <v>11</v>
      </c>
      <c r="K12" s="211">
        <v>1799248.27</v>
      </c>
      <c r="L12" s="211">
        <v>1799248.27</v>
      </c>
      <c r="M12" s="211">
        <v>1780288.27</v>
      </c>
      <c r="N12" s="211">
        <v>18960</v>
      </c>
      <c r="O12" s="214" t="s">
        <v>11</v>
      </c>
      <c r="P12" s="214" t="s">
        <v>11</v>
      </c>
      <c r="Q12" s="214" t="s">
        <v>11</v>
      </c>
      <c r="R12" s="214" t="s">
        <v>11</v>
      </c>
      <c r="S12" s="214" t="s">
        <v>11</v>
      </c>
      <c r="T12" s="309" t="s">
        <v>11</v>
      </c>
    </row>
    <row r="13" s="264" customFormat="1" ht="21.75" customHeight="1" spans="1:20">
      <c r="A13" s="212" t="s">
        <v>108</v>
      </c>
      <c r="B13" s="213"/>
      <c r="C13" s="213" t="s">
        <v>11</v>
      </c>
      <c r="D13" s="213" t="s">
        <v>109</v>
      </c>
      <c r="E13" s="214" t="s">
        <v>11</v>
      </c>
      <c r="F13" s="214" t="s">
        <v>11</v>
      </c>
      <c r="G13" s="214" t="s">
        <v>11</v>
      </c>
      <c r="H13" s="211">
        <v>1738769.47</v>
      </c>
      <c r="I13" s="211">
        <v>1738769.47</v>
      </c>
      <c r="J13" s="214" t="s">
        <v>11</v>
      </c>
      <c r="K13" s="211">
        <v>1738769.47</v>
      </c>
      <c r="L13" s="211">
        <v>1738769.47</v>
      </c>
      <c r="M13" s="211">
        <v>1719809.47</v>
      </c>
      <c r="N13" s="211">
        <v>18960</v>
      </c>
      <c r="O13" s="214" t="s">
        <v>11</v>
      </c>
      <c r="P13" s="214" t="s">
        <v>11</v>
      </c>
      <c r="Q13" s="214" t="s">
        <v>11</v>
      </c>
      <c r="R13" s="214" t="s">
        <v>11</v>
      </c>
      <c r="S13" s="214" t="s">
        <v>11</v>
      </c>
      <c r="T13" s="309" t="s">
        <v>11</v>
      </c>
    </row>
    <row r="14" s="264" customFormat="1" ht="21.75" customHeight="1" spans="1:20">
      <c r="A14" s="212" t="s">
        <v>110</v>
      </c>
      <c r="B14" s="213"/>
      <c r="C14" s="213" t="s">
        <v>11</v>
      </c>
      <c r="D14" s="213" t="s">
        <v>219</v>
      </c>
      <c r="E14" s="214" t="s">
        <v>11</v>
      </c>
      <c r="F14" s="214" t="s">
        <v>11</v>
      </c>
      <c r="G14" s="214" t="s">
        <v>11</v>
      </c>
      <c r="H14" s="211">
        <v>178850</v>
      </c>
      <c r="I14" s="211">
        <v>178850</v>
      </c>
      <c r="J14" s="214" t="s">
        <v>11</v>
      </c>
      <c r="K14" s="211">
        <v>178850</v>
      </c>
      <c r="L14" s="211">
        <v>178850</v>
      </c>
      <c r="M14" s="211">
        <v>172800</v>
      </c>
      <c r="N14" s="211">
        <v>6050</v>
      </c>
      <c r="O14" s="214" t="s">
        <v>11</v>
      </c>
      <c r="P14" s="214" t="s">
        <v>11</v>
      </c>
      <c r="Q14" s="214" t="s">
        <v>11</v>
      </c>
      <c r="R14" s="214" t="s">
        <v>11</v>
      </c>
      <c r="S14" s="214" t="s">
        <v>11</v>
      </c>
      <c r="T14" s="309" t="s">
        <v>11</v>
      </c>
    </row>
    <row r="15" s="264" customFormat="1" ht="21.75" customHeight="1" spans="1:20">
      <c r="A15" s="212" t="s">
        <v>112</v>
      </c>
      <c r="B15" s="213"/>
      <c r="C15" s="213" t="s">
        <v>11</v>
      </c>
      <c r="D15" s="213" t="s">
        <v>220</v>
      </c>
      <c r="E15" s="214" t="s">
        <v>11</v>
      </c>
      <c r="F15" s="214" t="s">
        <v>11</v>
      </c>
      <c r="G15" s="214" t="s">
        <v>11</v>
      </c>
      <c r="H15" s="211">
        <v>428110</v>
      </c>
      <c r="I15" s="211">
        <v>428110</v>
      </c>
      <c r="J15" s="214" t="s">
        <v>11</v>
      </c>
      <c r="K15" s="211">
        <v>428110</v>
      </c>
      <c r="L15" s="211">
        <v>428110</v>
      </c>
      <c r="M15" s="211">
        <v>415200</v>
      </c>
      <c r="N15" s="211">
        <v>12910</v>
      </c>
      <c r="O15" s="214" t="s">
        <v>11</v>
      </c>
      <c r="P15" s="214" t="s">
        <v>11</v>
      </c>
      <c r="Q15" s="214" t="s">
        <v>11</v>
      </c>
      <c r="R15" s="214" t="s">
        <v>11</v>
      </c>
      <c r="S15" s="214" t="s">
        <v>11</v>
      </c>
      <c r="T15" s="309" t="s">
        <v>11</v>
      </c>
    </row>
    <row r="16" s="264" customFormat="1" ht="21.75" customHeight="1" spans="1:20">
      <c r="A16" s="212" t="s">
        <v>114</v>
      </c>
      <c r="B16" s="213"/>
      <c r="C16" s="213" t="s">
        <v>11</v>
      </c>
      <c r="D16" s="213" t="s">
        <v>221</v>
      </c>
      <c r="E16" s="214" t="s">
        <v>11</v>
      </c>
      <c r="F16" s="214" t="s">
        <v>11</v>
      </c>
      <c r="G16" s="214" t="s">
        <v>11</v>
      </c>
      <c r="H16" s="211">
        <v>1067584.96</v>
      </c>
      <c r="I16" s="211">
        <v>1067584.96</v>
      </c>
      <c r="J16" s="214" t="s">
        <v>11</v>
      </c>
      <c r="K16" s="211">
        <v>1067584.96</v>
      </c>
      <c r="L16" s="211">
        <v>1067584.96</v>
      </c>
      <c r="M16" s="211">
        <v>1067584.96</v>
      </c>
      <c r="N16" s="214" t="s">
        <v>11</v>
      </c>
      <c r="O16" s="214" t="s">
        <v>11</v>
      </c>
      <c r="P16" s="214" t="s">
        <v>11</v>
      </c>
      <c r="Q16" s="214" t="s">
        <v>11</v>
      </c>
      <c r="R16" s="214" t="s">
        <v>11</v>
      </c>
      <c r="S16" s="214" t="s">
        <v>11</v>
      </c>
      <c r="T16" s="309" t="s">
        <v>11</v>
      </c>
    </row>
    <row r="17" s="264" customFormat="1" ht="21.75" customHeight="1" spans="1:20">
      <c r="A17" s="212" t="s">
        <v>116</v>
      </c>
      <c r="B17" s="213"/>
      <c r="C17" s="213" t="s">
        <v>11</v>
      </c>
      <c r="D17" s="213" t="s">
        <v>222</v>
      </c>
      <c r="E17" s="214" t="s">
        <v>11</v>
      </c>
      <c r="F17" s="214" t="s">
        <v>11</v>
      </c>
      <c r="G17" s="214" t="s">
        <v>11</v>
      </c>
      <c r="H17" s="211">
        <v>64224.51</v>
      </c>
      <c r="I17" s="211">
        <v>64224.51</v>
      </c>
      <c r="J17" s="214" t="s">
        <v>11</v>
      </c>
      <c r="K17" s="211">
        <v>64224.51</v>
      </c>
      <c r="L17" s="211">
        <v>64224.51</v>
      </c>
      <c r="M17" s="211">
        <v>64224.51</v>
      </c>
      <c r="N17" s="214" t="s">
        <v>11</v>
      </c>
      <c r="O17" s="214" t="s">
        <v>11</v>
      </c>
      <c r="P17" s="214" t="s">
        <v>11</v>
      </c>
      <c r="Q17" s="214" t="s">
        <v>11</v>
      </c>
      <c r="R17" s="214" t="s">
        <v>11</v>
      </c>
      <c r="S17" s="214" t="s">
        <v>11</v>
      </c>
      <c r="T17" s="309" t="s">
        <v>11</v>
      </c>
    </row>
    <row r="18" s="264" customFormat="1" ht="21.75" customHeight="1" spans="1:20">
      <c r="A18" s="212" t="s">
        <v>118</v>
      </c>
      <c r="B18" s="213"/>
      <c r="C18" s="213" t="s">
        <v>11</v>
      </c>
      <c r="D18" s="213" t="s">
        <v>119</v>
      </c>
      <c r="E18" s="214" t="s">
        <v>11</v>
      </c>
      <c r="F18" s="214" t="s">
        <v>11</v>
      </c>
      <c r="G18" s="214" t="s">
        <v>11</v>
      </c>
      <c r="H18" s="211">
        <v>60478.8</v>
      </c>
      <c r="I18" s="211">
        <v>60478.8</v>
      </c>
      <c r="J18" s="214" t="s">
        <v>11</v>
      </c>
      <c r="K18" s="211">
        <v>60478.8</v>
      </c>
      <c r="L18" s="211">
        <v>60478.8</v>
      </c>
      <c r="M18" s="211">
        <v>60478.8</v>
      </c>
      <c r="N18" s="214" t="s">
        <v>11</v>
      </c>
      <c r="O18" s="214" t="s">
        <v>11</v>
      </c>
      <c r="P18" s="214" t="s">
        <v>11</v>
      </c>
      <c r="Q18" s="214" t="s">
        <v>11</v>
      </c>
      <c r="R18" s="214" t="s">
        <v>11</v>
      </c>
      <c r="S18" s="214" t="s">
        <v>11</v>
      </c>
      <c r="T18" s="309" t="s">
        <v>11</v>
      </c>
    </row>
    <row r="19" s="264" customFormat="1" ht="21.75" customHeight="1" spans="1:20">
      <c r="A19" s="212" t="s">
        <v>120</v>
      </c>
      <c r="B19" s="213"/>
      <c r="C19" s="213" t="s">
        <v>11</v>
      </c>
      <c r="D19" s="213" t="s">
        <v>223</v>
      </c>
      <c r="E19" s="214" t="s">
        <v>11</v>
      </c>
      <c r="F19" s="214" t="s">
        <v>11</v>
      </c>
      <c r="G19" s="214" t="s">
        <v>11</v>
      </c>
      <c r="H19" s="211">
        <v>60478.8</v>
      </c>
      <c r="I19" s="211">
        <v>60478.8</v>
      </c>
      <c r="J19" s="214" t="s">
        <v>11</v>
      </c>
      <c r="K19" s="211">
        <v>60478.8</v>
      </c>
      <c r="L19" s="211">
        <v>60478.8</v>
      </c>
      <c r="M19" s="211">
        <v>60478.8</v>
      </c>
      <c r="N19" s="214" t="s">
        <v>11</v>
      </c>
      <c r="O19" s="214" t="s">
        <v>11</v>
      </c>
      <c r="P19" s="214" t="s">
        <v>11</v>
      </c>
      <c r="Q19" s="214" t="s">
        <v>11</v>
      </c>
      <c r="R19" s="214" t="s">
        <v>11</v>
      </c>
      <c r="S19" s="214" t="s">
        <v>11</v>
      </c>
      <c r="T19" s="309" t="s">
        <v>11</v>
      </c>
    </row>
    <row r="20" s="264" customFormat="1" ht="21.75" customHeight="1" spans="1:20">
      <c r="A20" s="212" t="s">
        <v>122</v>
      </c>
      <c r="B20" s="213"/>
      <c r="C20" s="213" t="s">
        <v>11</v>
      </c>
      <c r="D20" s="213" t="s">
        <v>123</v>
      </c>
      <c r="E20" s="214" t="s">
        <v>11</v>
      </c>
      <c r="F20" s="214" t="s">
        <v>11</v>
      </c>
      <c r="G20" s="214" t="s">
        <v>11</v>
      </c>
      <c r="H20" s="211">
        <v>982275.93</v>
      </c>
      <c r="I20" s="211">
        <v>982275.93</v>
      </c>
      <c r="J20" s="214" t="s">
        <v>11</v>
      </c>
      <c r="K20" s="211">
        <v>982275.93</v>
      </c>
      <c r="L20" s="211">
        <v>982275.93</v>
      </c>
      <c r="M20" s="211">
        <v>982275.93</v>
      </c>
      <c r="N20" s="214" t="s">
        <v>11</v>
      </c>
      <c r="O20" s="214" t="s">
        <v>11</v>
      </c>
      <c r="P20" s="214" t="s">
        <v>11</v>
      </c>
      <c r="Q20" s="214" t="s">
        <v>11</v>
      </c>
      <c r="R20" s="214" t="s">
        <v>11</v>
      </c>
      <c r="S20" s="214" t="s">
        <v>11</v>
      </c>
      <c r="T20" s="309" t="s">
        <v>11</v>
      </c>
    </row>
    <row r="21" s="264" customFormat="1" ht="21.75" customHeight="1" spans="1:20">
      <c r="A21" s="212" t="s">
        <v>124</v>
      </c>
      <c r="B21" s="213"/>
      <c r="C21" s="213" t="s">
        <v>11</v>
      </c>
      <c r="D21" s="213" t="s">
        <v>125</v>
      </c>
      <c r="E21" s="214" t="s">
        <v>11</v>
      </c>
      <c r="F21" s="214" t="s">
        <v>11</v>
      </c>
      <c r="G21" s="214" t="s">
        <v>11</v>
      </c>
      <c r="H21" s="211">
        <v>982275.93</v>
      </c>
      <c r="I21" s="211">
        <v>982275.93</v>
      </c>
      <c r="J21" s="214" t="s">
        <v>11</v>
      </c>
      <c r="K21" s="211">
        <v>982275.93</v>
      </c>
      <c r="L21" s="211">
        <v>982275.93</v>
      </c>
      <c r="M21" s="211">
        <v>982275.93</v>
      </c>
      <c r="N21" s="214" t="s">
        <v>11</v>
      </c>
      <c r="O21" s="214" t="s">
        <v>11</v>
      </c>
      <c r="P21" s="214" t="s">
        <v>11</v>
      </c>
      <c r="Q21" s="214" t="s">
        <v>11</v>
      </c>
      <c r="R21" s="214" t="s">
        <v>11</v>
      </c>
      <c r="S21" s="214" t="s">
        <v>11</v>
      </c>
      <c r="T21" s="309" t="s">
        <v>11</v>
      </c>
    </row>
    <row r="22" s="264" customFormat="1" ht="21.75" customHeight="1" spans="1:20">
      <c r="A22" s="212" t="s">
        <v>126</v>
      </c>
      <c r="B22" s="213"/>
      <c r="C22" s="213" t="s">
        <v>11</v>
      </c>
      <c r="D22" s="213" t="s">
        <v>224</v>
      </c>
      <c r="E22" s="214" t="s">
        <v>11</v>
      </c>
      <c r="F22" s="214" t="s">
        <v>11</v>
      </c>
      <c r="G22" s="214" t="s">
        <v>11</v>
      </c>
      <c r="H22" s="211">
        <v>86793</v>
      </c>
      <c r="I22" s="211">
        <v>86793</v>
      </c>
      <c r="J22" s="214" t="s">
        <v>11</v>
      </c>
      <c r="K22" s="211">
        <v>86793</v>
      </c>
      <c r="L22" s="211">
        <v>86793</v>
      </c>
      <c r="M22" s="211">
        <v>86793</v>
      </c>
      <c r="N22" s="214" t="s">
        <v>11</v>
      </c>
      <c r="O22" s="214" t="s">
        <v>11</v>
      </c>
      <c r="P22" s="214" t="s">
        <v>11</v>
      </c>
      <c r="Q22" s="214" t="s">
        <v>11</v>
      </c>
      <c r="R22" s="214" t="s">
        <v>11</v>
      </c>
      <c r="S22" s="214" t="s">
        <v>11</v>
      </c>
      <c r="T22" s="309" t="s">
        <v>11</v>
      </c>
    </row>
    <row r="23" s="264" customFormat="1" ht="21.75" customHeight="1" spans="1:20">
      <c r="A23" s="212" t="s">
        <v>128</v>
      </c>
      <c r="B23" s="213"/>
      <c r="C23" s="213" t="s">
        <v>11</v>
      </c>
      <c r="D23" s="213" t="s">
        <v>225</v>
      </c>
      <c r="E23" s="214" t="s">
        <v>11</v>
      </c>
      <c r="F23" s="214" t="s">
        <v>11</v>
      </c>
      <c r="G23" s="214" t="s">
        <v>11</v>
      </c>
      <c r="H23" s="211">
        <v>455719.6</v>
      </c>
      <c r="I23" s="211">
        <v>455719.6</v>
      </c>
      <c r="J23" s="214" t="s">
        <v>11</v>
      </c>
      <c r="K23" s="211">
        <v>455719.6</v>
      </c>
      <c r="L23" s="211">
        <v>455719.6</v>
      </c>
      <c r="M23" s="211">
        <v>455719.6</v>
      </c>
      <c r="N23" s="214" t="s">
        <v>11</v>
      </c>
      <c r="O23" s="214" t="s">
        <v>11</v>
      </c>
      <c r="P23" s="214" t="s">
        <v>11</v>
      </c>
      <c r="Q23" s="214" t="s">
        <v>11</v>
      </c>
      <c r="R23" s="214" t="s">
        <v>11</v>
      </c>
      <c r="S23" s="214" t="s">
        <v>11</v>
      </c>
      <c r="T23" s="309" t="s">
        <v>11</v>
      </c>
    </row>
    <row r="24" s="264" customFormat="1" ht="21.75" customHeight="1" spans="1:20">
      <c r="A24" s="212" t="s">
        <v>130</v>
      </c>
      <c r="B24" s="213"/>
      <c r="C24" s="213" t="s">
        <v>11</v>
      </c>
      <c r="D24" s="213" t="s">
        <v>226</v>
      </c>
      <c r="E24" s="214" t="s">
        <v>11</v>
      </c>
      <c r="F24" s="214" t="s">
        <v>11</v>
      </c>
      <c r="G24" s="214" t="s">
        <v>11</v>
      </c>
      <c r="H24" s="211">
        <v>439763.33</v>
      </c>
      <c r="I24" s="211">
        <v>439763.33</v>
      </c>
      <c r="J24" s="214" t="s">
        <v>11</v>
      </c>
      <c r="K24" s="211">
        <v>439763.33</v>
      </c>
      <c r="L24" s="211">
        <v>439763.33</v>
      </c>
      <c r="M24" s="211">
        <v>439763.33</v>
      </c>
      <c r="N24" s="214" t="s">
        <v>11</v>
      </c>
      <c r="O24" s="214" t="s">
        <v>11</v>
      </c>
      <c r="P24" s="214" t="s">
        <v>11</v>
      </c>
      <c r="Q24" s="214" t="s">
        <v>11</v>
      </c>
      <c r="R24" s="214" t="s">
        <v>11</v>
      </c>
      <c r="S24" s="214" t="s">
        <v>11</v>
      </c>
      <c r="T24" s="309" t="s">
        <v>11</v>
      </c>
    </row>
    <row r="25" s="264" customFormat="1" ht="21.75" customHeight="1" spans="1:20">
      <c r="A25" s="212" t="s">
        <v>140</v>
      </c>
      <c r="B25" s="213"/>
      <c r="C25" s="213" t="s">
        <v>11</v>
      </c>
      <c r="D25" s="213" t="s">
        <v>141</v>
      </c>
      <c r="E25" s="214" t="s">
        <v>11</v>
      </c>
      <c r="F25" s="214" t="s">
        <v>11</v>
      </c>
      <c r="G25" s="214" t="s">
        <v>11</v>
      </c>
      <c r="H25" s="211">
        <v>63954700.88</v>
      </c>
      <c r="I25" s="211">
        <v>8824981.59</v>
      </c>
      <c r="J25" s="211">
        <v>55129719.29</v>
      </c>
      <c r="K25" s="211">
        <v>63954700.88</v>
      </c>
      <c r="L25" s="211">
        <v>8824981.59</v>
      </c>
      <c r="M25" s="211">
        <v>8251396.49</v>
      </c>
      <c r="N25" s="211">
        <v>573585.1</v>
      </c>
      <c r="O25" s="211">
        <v>55129719.29</v>
      </c>
      <c r="P25" s="214" t="s">
        <v>11</v>
      </c>
      <c r="Q25" s="214" t="s">
        <v>11</v>
      </c>
      <c r="R25" s="214" t="s">
        <v>11</v>
      </c>
      <c r="S25" s="214" t="s">
        <v>11</v>
      </c>
      <c r="T25" s="309" t="s">
        <v>11</v>
      </c>
    </row>
    <row r="26" s="264" customFormat="1" ht="21.75" customHeight="1" spans="1:20">
      <c r="A26" s="212" t="s">
        <v>142</v>
      </c>
      <c r="B26" s="213"/>
      <c r="C26" s="213" t="s">
        <v>11</v>
      </c>
      <c r="D26" s="213" t="s">
        <v>143</v>
      </c>
      <c r="E26" s="214" t="s">
        <v>11</v>
      </c>
      <c r="F26" s="214" t="s">
        <v>11</v>
      </c>
      <c r="G26" s="214" t="s">
        <v>11</v>
      </c>
      <c r="H26" s="214" t="s">
        <v>11</v>
      </c>
      <c r="I26" s="214" t="s">
        <v>11</v>
      </c>
      <c r="J26" s="214" t="s">
        <v>11</v>
      </c>
      <c r="K26" s="214" t="s">
        <v>11</v>
      </c>
      <c r="L26" s="214" t="s">
        <v>11</v>
      </c>
      <c r="M26" s="214" t="s">
        <v>11</v>
      </c>
      <c r="N26" s="214" t="s">
        <v>11</v>
      </c>
      <c r="O26" s="214" t="s">
        <v>11</v>
      </c>
      <c r="P26" s="214" t="s">
        <v>11</v>
      </c>
      <c r="Q26" s="214" t="s">
        <v>11</v>
      </c>
      <c r="R26" s="214" t="s">
        <v>11</v>
      </c>
      <c r="S26" s="214" t="s">
        <v>11</v>
      </c>
      <c r="T26" s="309" t="s">
        <v>11</v>
      </c>
    </row>
    <row r="27" s="264" customFormat="1" ht="21.75" customHeight="1" spans="1:20">
      <c r="A27" s="212" t="s">
        <v>144</v>
      </c>
      <c r="B27" s="213"/>
      <c r="C27" s="213" t="s">
        <v>11</v>
      </c>
      <c r="D27" s="213" t="s">
        <v>227</v>
      </c>
      <c r="E27" s="214" t="s">
        <v>11</v>
      </c>
      <c r="F27" s="214" t="s">
        <v>11</v>
      </c>
      <c r="G27" s="214" t="s">
        <v>11</v>
      </c>
      <c r="H27" s="214" t="s">
        <v>11</v>
      </c>
      <c r="I27" s="214" t="s">
        <v>11</v>
      </c>
      <c r="J27" s="214" t="s">
        <v>11</v>
      </c>
      <c r="K27" s="214" t="s">
        <v>11</v>
      </c>
      <c r="L27" s="214" t="s">
        <v>11</v>
      </c>
      <c r="M27" s="214" t="s">
        <v>11</v>
      </c>
      <c r="N27" s="214" t="s">
        <v>11</v>
      </c>
      <c r="O27" s="214" t="s">
        <v>11</v>
      </c>
      <c r="P27" s="214" t="s">
        <v>11</v>
      </c>
      <c r="Q27" s="214" t="s">
        <v>11</v>
      </c>
      <c r="R27" s="214" t="s">
        <v>11</v>
      </c>
      <c r="S27" s="214" t="s">
        <v>11</v>
      </c>
      <c r="T27" s="309" t="s">
        <v>11</v>
      </c>
    </row>
    <row r="28" s="264" customFormat="1" ht="21.75" customHeight="1" spans="1:20">
      <c r="A28" s="212" t="s">
        <v>146</v>
      </c>
      <c r="B28" s="213"/>
      <c r="C28" s="213" t="s">
        <v>11</v>
      </c>
      <c r="D28" s="213" t="s">
        <v>147</v>
      </c>
      <c r="E28" s="214" t="s">
        <v>11</v>
      </c>
      <c r="F28" s="214" t="s">
        <v>11</v>
      </c>
      <c r="G28" s="214" t="s">
        <v>11</v>
      </c>
      <c r="H28" s="211">
        <v>63929060.88</v>
      </c>
      <c r="I28" s="211">
        <v>8824981.59</v>
      </c>
      <c r="J28" s="211">
        <v>55104079.29</v>
      </c>
      <c r="K28" s="211">
        <v>63929060.88</v>
      </c>
      <c r="L28" s="211">
        <v>8824981.59</v>
      </c>
      <c r="M28" s="211">
        <v>8251396.49</v>
      </c>
      <c r="N28" s="211">
        <v>573585.1</v>
      </c>
      <c r="O28" s="211">
        <v>55104079.29</v>
      </c>
      <c r="P28" s="214" t="s">
        <v>11</v>
      </c>
      <c r="Q28" s="214" t="s">
        <v>11</v>
      </c>
      <c r="R28" s="214" t="s">
        <v>11</v>
      </c>
      <c r="S28" s="214" t="s">
        <v>11</v>
      </c>
      <c r="T28" s="309" t="s">
        <v>11</v>
      </c>
    </row>
    <row r="29" s="264" customFormat="1" ht="21.75" customHeight="1" spans="1:20">
      <c r="A29" s="212" t="s">
        <v>148</v>
      </c>
      <c r="B29" s="213"/>
      <c r="C29" s="213" t="s">
        <v>11</v>
      </c>
      <c r="D29" s="213" t="s">
        <v>228</v>
      </c>
      <c r="E29" s="214" t="s">
        <v>11</v>
      </c>
      <c r="F29" s="214" t="s">
        <v>11</v>
      </c>
      <c r="G29" s="214" t="s">
        <v>11</v>
      </c>
      <c r="H29" s="211">
        <v>1589347.53</v>
      </c>
      <c r="I29" s="211">
        <v>1501404.45</v>
      </c>
      <c r="J29" s="211">
        <v>87943.08</v>
      </c>
      <c r="K29" s="211">
        <v>1589347.53</v>
      </c>
      <c r="L29" s="211">
        <v>1501404.45</v>
      </c>
      <c r="M29" s="211">
        <v>1357639.31</v>
      </c>
      <c r="N29" s="211">
        <v>143765.14</v>
      </c>
      <c r="O29" s="211">
        <v>87943.08</v>
      </c>
      <c r="P29" s="214" t="s">
        <v>11</v>
      </c>
      <c r="Q29" s="214" t="s">
        <v>11</v>
      </c>
      <c r="R29" s="214" t="s">
        <v>11</v>
      </c>
      <c r="S29" s="214" t="s">
        <v>11</v>
      </c>
      <c r="T29" s="309" t="s">
        <v>11</v>
      </c>
    </row>
    <row r="30" s="264" customFormat="1" ht="21.75" customHeight="1" spans="1:20">
      <c r="A30" s="212" t="s">
        <v>150</v>
      </c>
      <c r="B30" s="213"/>
      <c r="C30" s="213" t="s">
        <v>11</v>
      </c>
      <c r="D30" s="213" t="s">
        <v>229</v>
      </c>
      <c r="E30" s="214" t="s">
        <v>11</v>
      </c>
      <c r="F30" s="214" t="s">
        <v>11</v>
      </c>
      <c r="G30" s="214" t="s">
        <v>11</v>
      </c>
      <c r="H30" s="211">
        <v>46716000</v>
      </c>
      <c r="I30" s="214" t="s">
        <v>11</v>
      </c>
      <c r="J30" s="211">
        <v>46716000</v>
      </c>
      <c r="K30" s="211">
        <v>46716000</v>
      </c>
      <c r="L30" s="214" t="s">
        <v>11</v>
      </c>
      <c r="M30" s="214" t="s">
        <v>11</v>
      </c>
      <c r="N30" s="214" t="s">
        <v>11</v>
      </c>
      <c r="O30" s="211">
        <v>46716000</v>
      </c>
      <c r="P30" s="214" t="s">
        <v>11</v>
      </c>
      <c r="Q30" s="214" t="s">
        <v>11</v>
      </c>
      <c r="R30" s="214" t="s">
        <v>11</v>
      </c>
      <c r="S30" s="214" t="s">
        <v>11</v>
      </c>
      <c r="T30" s="309" t="s">
        <v>11</v>
      </c>
    </row>
    <row r="31" s="264" customFormat="1" ht="21.75" customHeight="1" spans="1:20">
      <c r="A31" s="212" t="s">
        <v>152</v>
      </c>
      <c r="B31" s="213"/>
      <c r="C31" s="213" t="s">
        <v>11</v>
      </c>
      <c r="D31" s="213" t="s">
        <v>230</v>
      </c>
      <c r="E31" s="214" t="s">
        <v>11</v>
      </c>
      <c r="F31" s="214" t="s">
        <v>11</v>
      </c>
      <c r="G31" s="214" t="s">
        <v>11</v>
      </c>
      <c r="H31" s="211">
        <v>237600</v>
      </c>
      <c r="I31" s="214" t="s">
        <v>11</v>
      </c>
      <c r="J31" s="211">
        <v>237600</v>
      </c>
      <c r="K31" s="211">
        <v>237600</v>
      </c>
      <c r="L31" s="214" t="s">
        <v>11</v>
      </c>
      <c r="M31" s="214" t="s">
        <v>11</v>
      </c>
      <c r="N31" s="214" t="s">
        <v>11</v>
      </c>
      <c r="O31" s="211">
        <v>237600</v>
      </c>
      <c r="P31" s="214" t="s">
        <v>11</v>
      </c>
      <c r="Q31" s="214" t="s">
        <v>11</v>
      </c>
      <c r="R31" s="214" t="s">
        <v>11</v>
      </c>
      <c r="S31" s="214" t="s">
        <v>11</v>
      </c>
      <c r="T31" s="309" t="s">
        <v>11</v>
      </c>
    </row>
    <row r="32" s="264" customFormat="1" ht="21.75" customHeight="1" spans="1:20">
      <c r="A32" s="212" t="s">
        <v>154</v>
      </c>
      <c r="B32" s="213"/>
      <c r="C32" s="213" t="s">
        <v>11</v>
      </c>
      <c r="D32" s="213" t="s">
        <v>231</v>
      </c>
      <c r="E32" s="214" t="s">
        <v>11</v>
      </c>
      <c r="F32" s="214" t="s">
        <v>11</v>
      </c>
      <c r="G32" s="214" t="s">
        <v>11</v>
      </c>
      <c r="H32" s="211">
        <v>2079110</v>
      </c>
      <c r="I32" s="214" t="s">
        <v>11</v>
      </c>
      <c r="J32" s="211">
        <v>2079110</v>
      </c>
      <c r="K32" s="211">
        <v>2079110</v>
      </c>
      <c r="L32" s="214" t="s">
        <v>11</v>
      </c>
      <c r="M32" s="214" t="s">
        <v>11</v>
      </c>
      <c r="N32" s="214" t="s">
        <v>11</v>
      </c>
      <c r="O32" s="211">
        <v>2079110</v>
      </c>
      <c r="P32" s="214" t="s">
        <v>11</v>
      </c>
      <c r="Q32" s="214" t="s">
        <v>11</v>
      </c>
      <c r="R32" s="214" t="s">
        <v>11</v>
      </c>
      <c r="S32" s="214" t="s">
        <v>11</v>
      </c>
      <c r="T32" s="309" t="s">
        <v>11</v>
      </c>
    </row>
    <row r="33" s="264" customFormat="1" ht="21.75" customHeight="1" spans="1:20">
      <c r="A33" s="212" t="s">
        <v>156</v>
      </c>
      <c r="B33" s="213"/>
      <c r="C33" s="213" t="s">
        <v>11</v>
      </c>
      <c r="D33" s="213" t="s">
        <v>232</v>
      </c>
      <c r="E33" s="214" t="s">
        <v>11</v>
      </c>
      <c r="F33" s="214" t="s">
        <v>11</v>
      </c>
      <c r="G33" s="214" t="s">
        <v>11</v>
      </c>
      <c r="H33" s="211">
        <v>230000</v>
      </c>
      <c r="I33" s="214" t="s">
        <v>11</v>
      </c>
      <c r="J33" s="211">
        <v>230000</v>
      </c>
      <c r="K33" s="211">
        <v>230000</v>
      </c>
      <c r="L33" s="214" t="s">
        <v>11</v>
      </c>
      <c r="M33" s="214" t="s">
        <v>11</v>
      </c>
      <c r="N33" s="214" t="s">
        <v>11</v>
      </c>
      <c r="O33" s="211">
        <v>230000</v>
      </c>
      <c r="P33" s="214" t="s">
        <v>11</v>
      </c>
      <c r="Q33" s="214" t="s">
        <v>11</v>
      </c>
      <c r="R33" s="214" t="s">
        <v>11</v>
      </c>
      <c r="S33" s="214" t="s">
        <v>11</v>
      </c>
      <c r="T33" s="309" t="s">
        <v>11</v>
      </c>
    </row>
    <row r="34" s="264" customFormat="1" ht="21.75" customHeight="1" spans="1:20">
      <c r="A34" s="212" t="s">
        <v>158</v>
      </c>
      <c r="B34" s="213"/>
      <c r="C34" s="213" t="s">
        <v>11</v>
      </c>
      <c r="D34" s="213" t="s">
        <v>233</v>
      </c>
      <c r="E34" s="214" t="s">
        <v>11</v>
      </c>
      <c r="F34" s="214" t="s">
        <v>11</v>
      </c>
      <c r="G34" s="214" t="s">
        <v>11</v>
      </c>
      <c r="H34" s="211">
        <v>45000</v>
      </c>
      <c r="I34" s="214" t="s">
        <v>11</v>
      </c>
      <c r="J34" s="211">
        <v>45000</v>
      </c>
      <c r="K34" s="211">
        <v>45000</v>
      </c>
      <c r="L34" s="214" t="s">
        <v>11</v>
      </c>
      <c r="M34" s="214" t="s">
        <v>11</v>
      </c>
      <c r="N34" s="214" t="s">
        <v>11</v>
      </c>
      <c r="O34" s="211">
        <v>45000</v>
      </c>
      <c r="P34" s="214" t="s">
        <v>11</v>
      </c>
      <c r="Q34" s="214" t="s">
        <v>11</v>
      </c>
      <c r="R34" s="214" t="s">
        <v>11</v>
      </c>
      <c r="S34" s="214" t="s">
        <v>11</v>
      </c>
      <c r="T34" s="309" t="s">
        <v>11</v>
      </c>
    </row>
    <row r="35" s="264" customFormat="1" ht="21.75" customHeight="1" spans="1:20">
      <c r="A35" s="212" t="s">
        <v>160</v>
      </c>
      <c r="B35" s="213"/>
      <c r="C35" s="213" t="s">
        <v>11</v>
      </c>
      <c r="D35" s="213" t="s">
        <v>234</v>
      </c>
      <c r="E35" s="214" t="s">
        <v>11</v>
      </c>
      <c r="F35" s="214" t="s">
        <v>11</v>
      </c>
      <c r="G35" s="214" t="s">
        <v>11</v>
      </c>
      <c r="H35" s="211">
        <v>1376650</v>
      </c>
      <c r="I35" s="214" t="s">
        <v>11</v>
      </c>
      <c r="J35" s="211">
        <v>1376650</v>
      </c>
      <c r="K35" s="211">
        <v>1376650</v>
      </c>
      <c r="L35" s="214" t="s">
        <v>11</v>
      </c>
      <c r="M35" s="214" t="s">
        <v>11</v>
      </c>
      <c r="N35" s="214" t="s">
        <v>11</v>
      </c>
      <c r="O35" s="211">
        <v>1376650</v>
      </c>
      <c r="P35" s="214" t="s">
        <v>11</v>
      </c>
      <c r="Q35" s="214" t="s">
        <v>11</v>
      </c>
      <c r="R35" s="214" t="s">
        <v>11</v>
      </c>
      <c r="S35" s="214" t="s">
        <v>11</v>
      </c>
      <c r="T35" s="309" t="s">
        <v>11</v>
      </c>
    </row>
    <row r="36" s="264" customFormat="1" ht="21.75" customHeight="1" spans="1:20">
      <c r="A36" s="212" t="s">
        <v>162</v>
      </c>
      <c r="B36" s="213"/>
      <c r="C36" s="213" t="s">
        <v>11</v>
      </c>
      <c r="D36" s="213" t="s">
        <v>235</v>
      </c>
      <c r="E36" s="214" t="s">
        <v>11</v>
      </c>
      <c r="F36" s="214" t="s">
        <v>11</v>
      </c>
      <c r="G36" s="214" t="s">
        <v>11</v>
      </c>
      <c r="H36" s="211">
        <v>1000000</v>
      </c>
      <c r="I36" s="214" t="s">
        <v>11</v>
      </c>
      <c r="J36" s="211">
        <v>1000000</v>
      </c>
      <c r="K36" s="211">
        <v>1000000</v>
      </c>
      <c r="L36" s="214" t="s">
        <v>11</v>
      </c>
      <c r="M36" s="214" t="s">
        <v>11</v>
      </c>
      <c r="N36" s="214" t="s">
        <v>11</v>
      </c>
      <c r="O36" s="211">
        <v>1000000</v>
      </c>
      <c r="P36" s="214" t="s">
        <v>11</v>
      </c>
      <c r="Q36" s="214" t="s">
        <v>11</v>
      </c>
      <c r="R36" s="214" t="s">
        <v>11</v>
      </c>
      <c r="S36" s="214" t="s">
        <v>11</v>
      </c>
      <c r="T36" s="309" t="s">
        <v>11</v>
      </c>
    </row>
    <row r="37" s="264" customFormat="1" ht="21.75" customHeight="1" spans="1:20">
      <c r="A37" s="212" t="s">
        <v>164</v>
      </c>
      <c r="B37" s="213"/>
      <c r="C37" s="213" t="s">
        <v>11</v>
      </c>
      <c r="D37" s="213" t="s">
        <v>236</v>
      </c>
      <c r="E37" s="214" t="s">
        <v>11</v>
      </c>
      <c r="F37" s="214" t="s">
        <v>11</v>
      </c>
      <c r="G37" s="214" t="s">
        <v>11</v>
      </c>
      <c r="H37" s="211">
        <v>10655353.35</v>
      </c>
      <c r="I37" s="211">
        <v>7323577.14</v>
      </c>
      <c r="J37" s="211">
        <v>3331776.21</v>
      </c>
      <c r="K37" s="211">
        <v>10655353.35</v>
      </c>
      <c r="L37" s="211">
        <v>7323577.14</v>
      </c>
      <c r="M37" s="211">
        <v>6893757.18</v>
      </c>
      <c r="N37" s="211">
        <v>429819.96</v>
      </c>
      <c r="O37" s="211">
        <v>3331776.21</v>
      </c>
      <c r="P37" s="214" t="s">
        <v>11</v>
      </c>
      <c r="Q37" s="214" t="s">
        <v>11</v>
      </c>
      <c r="R37" s="214" t="s">
        <v>11</v>
      </c>
      <c r="S37" s="214" t="s">
        <v>11</v>
      </c>
      <c r="T37" s="309" t="s">
        <v>11</v>
      </c>
    </row>
    <row r="38" s="264" customFormat="1" ht="21.75" customHeight="1" spans="1:20">
      <c r="A38" s="212" t="s">
        <v>166</v>
      </c>
      <c r="B38" s="213"/>
      <c r="C38" s="213" t="s">
        <v>11</v>
      </c>
      <c r="D38" s="213" t="s">
        <v>167</v>
      </c>
      <c r="E38" s="214" t="s">
        <v>11</v>
      </c>
      <c r="F38" s="214" t="s">
        <v>11</v>
      </c>
      <c r="G38" s="214" t="s">
        <v>11</v>
      </c>
      <c r="H38" s="211">
        <v>25640</v>
      </c>
      <c r="I38" s="214" t="s">
        <v>11</v>
      </c>
      <c r="J38" s="211">
        <v>25640</v>
      </c>
      <c r="K38" s="211">
        <v>25640</v>
      </c>
      <c r="L38" s="214" t="s">
        <v>11</v>
      </c>
      <c r="M38" s="214" t="s">
        <v>11</v>
      </c>
      <c r="N38" s="214" t="s">
        <v>11</v>
      </c>
      <c r="O38" s="211">
        <v>25640</v>
      </c>
      <c r="P38" s="214" t="s">
        <v>11</v>
      </c>
      <c r="Q38" s="214" t="s">
        <v>11</v>
      </c>
      <c r="R38" s="214" t="s">
        <v>11</v>
      </c>
      <c r="S38" s="214" t="s">
        <v>11</v>
      </c>
      <c r="T38" s="309" t="s">
        <v>11</v>
      </c>
    </row>
    <row r="39" s="264" customFormat="1" ht="21.75" customHeight="1" spans="1:20">
      <c r="A39" s="212" t="s">
        <v>168</v>
      </c>
      <c r="B39" s="213"/>
      <c r="C39" s="213" t="s">
        <v>11</v>
      </c>
      <c r="D39" s="213" t="s">
        <v>237</v>
      </c>
      <c r="E39" s="214" t="s">
        <v>11</v>
      </c>
      <c r="F39" s="214" t="s">
        <v>11</v>
      </c>
      <c r="G39" s="214" t="s">
        <v>11</v>
      </c>
      <c r="H39" s="211">
        <v>25640</v>
      </c>
      <c r="I39" s="214" t="s">
        <v>11</v>
      </c>
      <c r="J39" s="211">
        <v>25640</v>
      </c>
      <c r="K39" s="211">
        <v>25640</v>
      </c>
      <c r="L39" s="214" t="s">
        <v>11</v>
      </c>
      <c r="M39" s="214" t="s">
        <v>11</v>
      </c>
      <c r="N39" s="214" t="s">
        <v>11</v>
      </c>
      <c r="O39" s="211">
        <v>25640</v>
      </c>
      <c r="P39" s="214" t="s">
        <v>11</v>
      </c>
      <c r="Q39" s="214" t="s">
        <v>11</v>
      </c>
      <c r="R39" s="214" t="s">
        <v>11</v>
      </c>
      <c r="S39" s="214" t="s">
        <v>11</v>
      </c>
      <c r="T39" s="309" t="s">
        <v>11</v>
      </c>
    </row>
    <row r="40" s="264" customFormat="1" ht="21.75" customHeight="1" spans="1:20">
      <c r="A40" s="212" t="s">
        <v>169</v>
      </c>
      <c r="B40" s="213"/>
      <c r="C40" s="213" t="s">
        <v>11</v>
      </c>
      <c r="D40" s="213" t="s">
        <v>170</v>
      </c>
      <c r="E40" s="214" t="s">
        <v>11</v>
      </c>
      <c r="F40" s="214" t="s">
        <v>11</v>
      </c>
      <c r="G40" s="214" t="s">
        <v>11</v>
      </c>
      <c r="H40" s="211">
        <v>1142462.21</v>
      </c>
      <c r="I40" s="211">
        <v>1142462.21</v>
      </c>
      <c r="J40" s="214" t="s">
        <v>11</v>
      </c>
      <c r="K40" s="211">
        <v>1142462.21</v>
      </c>
      <c r="L40" s="211">
        <v>1142462.21</v>
      </c>
      <c r="M40" s="211">
        <v>1142462.21</v>
      </c>
      <c r="N40" s="214" t="s">
        <v>11</v>
      </c>
      <c r="O40" s="214" t="s">
        <v>11</v>
      </c>
      <c r="P40" s="214" t="s">
        <v>11</v>
      </c>
      <c r="Q40" s="214" t="s">
        <v>11</v>
      </c>
      <c r="R40" s="214" t="s">
        <v>11</v>
      </c>
      <c r="S40" s="214" t="s">
        <v>11</v>
      </c>
      <c r="T40" s="309" t="s">
        <v>11</v>
      </c>
    </row>
    <row r="41" s="264" customFormat="1" ht="21.75" customHeight="1" spans="1:20">
      <c r="A41" s="212" t="s">
        <v>171</v>
      </c>
      <c r="B41" s="213"/>
      <c r="C41" s="213" t="s">
        <v>11</v>
      </c>
      <c r="D41" s="213" t="s">
        <v>172</v>
      </c>
      <c r="E41" s="214" t="s">
        <v>11</v>
      </c>
      <c r="F41" s="214" t="s">
        <v>11</v>
      </c>
      <c r="G41" s="214" t="s">
        <v>11</v>
      </c>
      <c r="H41" s="211">
        <v>1142462.21</v>
      </c>
      <c r="I41" s="211">
        <v>1142462.21</v>
      </c>
      <c r="J41" s="214" t="s">
        <v>11</v>
      </c>
      <c r="K41" s="211">
        <v>1142462.21</v>
      </c>
      <c r="L41" s="211">
        <v>1142462.21</v>
      </c>
      <c r="M41" s="211">
        <v>1142462.21</v>
      </c>
      <c r="N41" s="214" t="s">
        <v>11</v>
      </c>
      <c r="O41" s="214" t="s">
        <v>11</v>
      </c>
      <c r="P41" s="214" t="s">
        <v>11</v>
      </c>
      <c r="Q41" s="214" t="s">
        <v>11</v>
      </c>
      <c r="R41" s="214" t="s">
        <v>11</v>
      </c>
      <c r="S41" s="214" t="s">
        <v>11</v>
      </c>
      <c r="T41" s="309" t="s">
        <v>11</v>
      </c>
    </row>
    <row r="42" s="264" customFormat="1" ht="21.75" customHeight="1" spans="1:20">
      <c r="A42" s="212" t="s">
        <v>173</v>
      </c>
      <c r="B42" s="213"/>
      <c r="C42" s="213" t="s">
        <v>11</v>
      </c>
      <c r="D42" s="213" t="s">
        <v>238</v>
      </c>
      <c r="E42" s="214" t="s">
        <v>11</v>
      </c>
      <c r="F42" s="214" t="s">
        <v>11</v>
      </c>
      <c r="G42" s="214" t="s">
        <v>11</v>
      </c>
      <c r="H42" s="211">
        <v>1109123</v>
      </c>
      <c r="I42" s="211">
        <v>1109123</v>
      </c>
      <c r="J42" s="214" t="s">
        <v>11</v>
      </c>
      <c r="K42" s="211">
        <v>1109123</v>
      </c>
      <c r="L42" s="211">
        <v>1109123</v>
      </c>
      <c r="M42" s="211">
        <v>1109123</v>
      </c>
      <c r="N42" s="214" t="s">
        <v>11</v>
      </c>
      <c r="O42" s="214" t="s">
        <v>11</v>
      </c>
      <c r="P42" s="214" t="s">
        <v>11</v>
      </c>
      <c r="Q42" s="214" t="s">
        <v>11</v>
      </c>
      <c r="R42" s="214" t="s">
        <v>11</v>
      </c>
      <c r="S42" s="214" t="s">
        <v>11</v>
      </c>
      <c r="T42" s="309" t="s">
        <v>11</v>
      </c>
    </row>
    <row r="43" s="264" customFormat="1" ht="21.75" customHeight="1" spans="1:20">
      <c r="A43" s="282" t="s">
        <v>175</v>
      </c>
      <c r="B43" s="283"/>
      <c r="C43" s="283" t="s">
        <v>11</v>
      </c>
      <c r="D43" s="283" t="s">
        <v>239</v>
      </c>
      <c r="E43" s="284" t="s">
        <v>11</v>
      </c>
      <c r="F43" s="284" t="s">
        <v>11</v>
      </c>
      <c r="G43" s="284" t="s">
        <v>11</v>
      </c>
      <c r="H43" s="285">
        <v>33339.21</v>
      </c>
      <c r="I43" s="285">
        <v>33339.21</v>
      </c>
      <c r="J43" s="284" t="s">
        <v>11</v>
      </c>
      <c r="K43" s="285">
        <v>33339.21</v>
      </c>
      <c r="L43" s="285">
        <v>33339.21</v>
      </c>
      <c r="M43" s="285">
        <v>33339.21</v>
      </c>
      <c r="N43" s="284" t="s">
        <v>11</v>
      </c>
      <c r="O43" s="284" t="s">
        <v>11</v>
      </c>
      <c r="P43" s="284" t="s">
        <v>11</v>
      </c>
      <c r="Q43" s="284" t="s">
        <v>11</v>
      </c>
      <c r="R43" s="284" t="s">
        <v>11</v>
      </c>
      <c r="S43" s="284" t="s">
        <v>11</v>
      </c>
      <c r="T43" s="310" t="s">
        <v>11</v>
      </c>
    </row>
    <row r="44" s="265" customFormat="1" ht="24" customHeight="1" spans="1:19">
      <c r="A44" s="286" t="s">
        <v>240</v>
      </c>
      <c r="B44" s="287"/>
      <c r="C44" s="287"/>
      <c r="D44" s="287"/>
      <c r="E44" s="287"/>
      <c r="F44" s="287"/>
      <c r="G44" s="287"/>
      <c r="H44" s="287"/>
      <c r="I44" s="287"/>
      <c r="J44" s="287"/>
      <c r="K44" s="300"/>
      <c r="L44" s="300"/>
      <c r="M44" s="300"/>
      <c r="N44" s="300"/>
      <c r="O44" s="300"/>
      <c r="P44" s="300"/>
      <c r="Q44" s="300"/>
      <c r="R44" s="300"/>
      <c r="S44" s="300"/>
    </row>
    <row r="47" s="266" customFormat="1" customHeight="1" spans="1:18">
      <c r="A47" s="288"/>
      <c r="B47" s="288"/>
      <c r="C47" s="288"/>
      <c r="D47" s="288"/>
      <c r="K47" s="301"/>
      <c r="Q47" s="311"/>
      <c r="R47" s="311"/>
    </row>
    <row r="48" customHeight="1" spans="1:20">
      <c r="A48" s="208"/>
      <c r="B48" s="208"/>
      <c r="C48" s="208"/>
      <c r="D48" s="208"/>
      <c r="E48" s="208"/>
      <c r="F48" s="208"/>
      <c r="G48" s="208"/>
      <c r="H48" s="208"/>
      <c r="I48" s="208"/>
      <c r="J48" s="208"/>
      <c r="K48" s="208"/>
      <c r="L48" s="208"/>
      <c r="M48" s="208"/>
      <c r="N48" s="208"/>
      <c r="O48" s="208"/>
      <c r="P48" s="208"/>
      <c r="Q48" s="208"/>
      <c r="R48" s="208"/>
      <c r="S48" s="208"/>
      <c r="T48" s="208"/>
    </row>
    <row r="49" customHeight="1" spans="1:20">
      <c r="A49" s="208"/>
      <c r="B49" s="208"/>
      <c r="C49" s="208"/>
      <c r="D49" s="208"/>
      <c r="E49" s="208"/>
      <c r="F49" s="208"/>
      <c r="G49" s="208"/>
      <c r="H49" s="208"/>
      <c r="I49" s="208"/>
      <c r="J49" s="208"/>
      <c r="K49" s="208"/>
      <c r="L49" s="208"/>
      <c r="M49" s="208"/>
      <c r="N49" s="208"/>
      <c r="O49" s="208"/>
      <c r="P49" s="208"/>
      <c r="Q49" s="208"/>
      <c r="R49" s="208"/>
      <c r="S49" s="208"/>
      <c r="T49" s="208"/>
    </row>
    <row r="50" customHeight="1" spans="1:20">
      <c r="A50" s="208"/>
      <c r="B50" s="208"/>
      <c r="C50" s="208"/>
      <c r="D50" s="208"/>
      <c r="E50" s="208"/>
      <c r="F50" s="208"/>
      <c r="G50" s="208"/>
      <c r="H50" s="208"/>
      <c r="I50" s="208"/>
      <c r="J50" s="208"/>
      <c r="K50" s="208"/>
      <c r="L50" s="208"/>
      <c r="M50" s="208"/>
      <c r="N50" s="208"/>
      <c r="O50" s="208"/>
      <c r="P50" s="208"/>
      <c r="Q50" s="208"/>
      <c r="R50" s="208"/>
      <c r="S50" s="208"/>
      <c r="T50" s="208"/>
    </row>
    <row r="51" customHeight="1" spans="1:20">
      <c r="A51" s="208"/>
      <c r="B51" s="208"/>
      <c r="C51" s="208"/>
      <c r="D51" s="208"/>
      <c r="E51" s="208"/>
      <c r="F51" s="208"/>
      <c r="G51" s="208"/>
      <c r="H51" s="208"/>
      <c r="I51" s="208"/>
      <c r="J51" s="208"/>
      <c r="K51" s="208"/>
      <c r="L51" s="208"/>
      <c r="M51" s="208"/>
      <c r="N51" s="208"/>
      <c r="O51" s="208"/>
      <c r="P51" s="208"/>
      <c r="Q51" s="208"/>
      <c r="R51" s="208"/>
      <c r="S51" s="208"/>
      <c r="T51" s="208"/>
    </row>
  </sheetData>
  <mergeCells count="67">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S44"/>
    <mergeCell ref="A47:D47"/>
    <mergeCell ref="A48:T48"/>
    <mergeCell ref="A49:T49"/>
    <mergeCell ref="A50:T50"/>
    <mergeCell ref="A51:T5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zoomScaleSheetLayoutView="60" workbookViewId="0">
      <pane xSplit="4" ySplit="6" topLeftCell="E31" activePane="bottomRight" state="frozen"/>
      <selection/>
      <selection pane="topRight"/>
      <selection pane="bottomLeft"/>
      <selection pane="bottomRight" activeCell="A3" sqref="A3"/>
    </sheetView>
  </sheetViews>
  <sheetFormatPr defaultColWidth="9" defaultRowHeight="15.6"/>
  <cols>
    <col min="1" max="1" width="8.625" style="173" customWidth="1"/>
    <col min="2" max="2" width="31.875" style="173" customWidth="1"/>
    <col min="3" max="3" width="14.9" style="173" customWidth="1"/>
    <col min="4" max="4" width="8.625" style="173" customWidth="1"/>
    <col min="5" max="5" width="21.375" style="173" customWidth="1"/>
    <col min="6" max="6" width="11.25" style="173" customWidth="1"/>
    <col min="7" max="7" width="8.625" style="173" customWidth="1"/>
    <col min="8" max="8" width="40.125" style="173" customWidth="1"/>
    <col min="9" max="9" width="10.25" style="173" customWidth="1"/>
    <col min="10" max="16384" width="9" style="173"/>
  </cols>
  <sheetData>
    <row r="1" s="241" customFormat="1" ht="22.2" spans="1:9">
      <c r="A1" s="248" t="s">
        <v>241</v>
      </c>
      <c r="B1" s="248"/>
      <c r="C1" s="248"/>
      <c r="D1" s="248"/>
      <c r="E1" s="248"/>
      <c r="F1" s="248"/>
      <c r="G1" s="248"/>
      <c r="H1" s="248"/>
      <c r="I1" s="248"/>
    </row>
    <row r="2" s="242" customFormat="1" ht="14.1" customHeight="1" spans="1:9">
      <c r="A2" s="249"/>
      <c r="B2" s="249"/>
      <c r="C2" s="249"/>
      <c r="D2" s="249"/>
      <c r="E2" s="249"/>
      <c r="F2" s="249"/>
      <c r="G2" s="249"/>
      <c r="H2" s="176" t="s">
        <v>242</v>
      </c>
      <c r="I2" s="176"/>
    </row>
    <row r="3" s="243" customFormat="1" ht="14.1" customHeight="1" spans="1:9">
      <c r="A3" s="225" t="s">
        <v>2</v>
      </c>
      <c r="B3" s="249"/>
      <c r="D3" s="249"/>
      <c r="E3" s="249"/>
      <c r="F3" s="249"/>
      <c r="G3" s="249"/>
      <c r="H3" s="250" t="s">
        <v>207</v>
      </c>
      <c r="I3" s="250"/>
    </row>
    <row r="4" s="244" customFormat="1" ht="14.1" customHeight="1" spans="1:9">
      <c r="A4" s="227" t="s">
        <v>214</v>
      </c>
      <c r="B4" s="228"/>
      <c r="C4" s="228"/>
      <c r="D4" s="228" t="s">
        <v>215</v>
      </c>
      <c r="E4" s="228"/>
      <c r="F4" s="228" t="s">
        <v>11</v>
      </c>
      <c r="G4" s="228" t="s">
        <v>11</v>
      </c>
      <c r="H4" s="228" t="s">
        <v>11</v>
      </c>
      <c r="I4" s="228" t="s">
        <v>11</v>
      </c>
    </row>
    <row r="5" s="244" customFormat="1" ht="14.1" customHeight="1" spans="1:9">
      <c r="A5" s="229" t="s">
        <v>243</v>
      </c>
      <c r="B5" s="230" t="s">
        <v>94</v>
      </c>
      <c r="C5" s="230" t="s">
        <v>8</v>
      </c>
      <c r="D5" s="230" t="s">
        <v>243</v>
      </c>
      <c r="E5" s="230" t="s">
        <v>94</v>
      </c>
      <c r="F5" s="230" t="s">
        <v>8</v>
      </c>
      <c r="G5" s="230" t="s">
        <v>243</v>
      </c>
      <c r="H5" s="230" t="s">
        <v>94</v>
      </c>
      <c r="I5" s="230" t="s">
        <v>8</v>
      </c>
    </row>
    <row r="6" s="244" customFormat="1" ht="14.1" customHeight="1" spans="1:9">
      <c r="A6" s="229"/>
      <c r="B6" s="230" t="s">
        <v>11</v>
      </c>
      <c r="C6" s="230" t="s">
        <v>11</v>
      </c>
      <c r="D6" s="230" t="s">
        <v>11</v>
      </c>
      <c r="E6" s="230" t="s">
        <v>11</v>
      </c>
      <c r="F6" s="230" t="s">
        <v>11</v>
      </c>
      <c r="G6" s="230" t="s">
        <v>11</v>
      </c>
      <c r="H6" s="230" t="s">
        <v>11</v>
      </c>
      <c r="I6" s="230" t="s">
        <v>11</v>
      </c>
    </row>
    <row r="7" s="244" customFormat="1" ht="14.1" customHeight="1" spans="1:9">
      <c r="A7" s="212" t="s">
        <v>244</v>
      </c>
      <c r="B7" s="213" t="s">
        <v>245</v>
      </c>
      <c r="C7" s="251">
        <v>11474698.09</v>
      </c>
      <c r="D7" s="213" t="s">
        <v>246</v>
      </c>
      <c r="E7" s="213" t="s">
        <v>247</v>
      </c>
      <c r="F7" s="251">
        <v>592545.1</v>
      </c>
      <c r="G7" s="213" t="s">
        <v>248</v>
      </c>
      <c r="H7" s="213" t="s">
        <v>249</v>
      </c>
      <c r="I7" s="233"/>
    </row>
    <row r="8" s="244" customFormat="1" ht="14.1" customHeight="1" spans="1:9">
      <c r="A8" s="212" t="s">
        <v>250</v>
      </c>
      <c r="B8" s="213" t="s">
        <v>251</v>
      </c>
      <c r="C8" s="251">
        <v>3132202.5</v>
      </c>
      <c r="D8" s="213" t="s">
        <v>252</v>
      </c>
      <c r="E8" s="213" t="s">
        <v>253</v>
      </c>
      <c r="F8" s="251">
        <v>178678.77</v>
      </c>
      <c r="G8" s="213" t="s">
        <v>254</v>
      </c>
      <c r="H8" s="213" t="s">
        <v>255</v>
      </c>
      <c r="I8" s="233"/>
    </row>
    <row r="9" s="245" customFormat="1" ht="14.1" customHeight="1" spans="1:9">
      <c r="A9" s="212" t="s">
        <v>256</v>
      </c>
      <c r="B9" s="213" t="s">
        <v>257</v>
      </c>
      <c r="C9" s="251">
        <v>604121</v>
      </c>
      <c r="D9" s="213" t="s">
        <v>258</v>
      </c>
      <c r="E9" s="213" t="s">
        <v>259</v>
      </c>
      <c r="F9" s="251">
        <v>2000</v>
      </c>
      <c r="G9" s="213" t="s">
        <v>260</v>
      </c>
      <c r="H9" s="213" t="s">
        <v>261</v>
      </c>
      <c r="I9" s="233"/>
    </row>
    <row r="10" s="245" customFormat="1" ht="14.1" customHeight="1" spans="1:9">
      <c r="A10" s="212" t="s">
        <v>262</v>
      </c>
      <c r="B10" s="213" t="s">
        <v>263</v>
      </c>
      <c r="C10" s="251">
        <v>405515</v>
      </c>
      <c r="D10" s="213" t="s">
        <v>264</v>
      </c>
      <c r="E10" s="213" t="s">
        <v>265</v>
      </c>
      <c r="F10" s="251"/>
      <c r="G10" s="213" t="s">
        <v>266</v>
      </c>
      <c r="H10" s="213" t="s">
        <v>267</v>
      </c>
      <c r="I10" s="233"/>
    </row>
    <row r="11" s="245" customFormat="1" ht="14.1" customHeight="1" spans="1:9">
      <c r="A11" s="212" t="s">
        <v>268</v>
      </c>
      <c r="B11" s="213" t="s">
        <v>269</v>
      </c>
      <c r="C11" s="251"/>
      <c r="D11" s="213" t="s">
        <v>270</v>
      </c>
      <c r="E11" s="213" t="s">
        <v>271</v>
      </c>
      <c r="F11" s="251"/>
      <c r="G11" s="213" t="s">
        <v>272</v>
      </c>
      <c r="H11" s="213" t="s">
        <v>273</v>
      </c>
      <c r="I11" s="233"/>
    </row>
    <row r="12" s="245" customFormat="1" ht="14.1" customHeight="1" spans="1:9">
      <c r="A12" s="212" t="s">
        <v>274</v>
      </c>
      <c r="B12" s="213" t="s">
        <v>275</v>
      </c>
      <c r="C12" s="251">
        <v>3870601</v>
      </c>
      <c r="D12" s="213" t="s">
        <v>276</v>
      </c>
      <c r="E12" s="213" t="s">
        <v>277</v>
      </c>
      <c r="F12" s="251">
        <v>9897.5</v>
      </c>
      <c r="G12" s="213" t="s">
        <v>278</v>
      </c>
      <c r="H12" s="213" t="s">
        <v>279</v>
      </c>
      <c r="I12" s="233"/>
    </row>
    <row r="13" s="245" customFormat="1" ht="14.1" customHeight="1" spans="1:9">
      <c r="A13" s="212" t="s">
        <v>280</v>
      </c>
      <c r="B13" s="213" t="s">
        <v>281</v>
      </c>
      <c r="C13" s="251">
        <v>1067584.96</v>
      </c>
      <c r="D13" s="213" t="s">
        <v>282</v>
      </c>
      <c r="E13" s="213" t="s">
        <v>283</v>
      </c>
      <c r="F13" s="251">
        <v>13706.16</v>
      </c>
      <c r="G13" s="213" t="s">
        <v>284</v>
      </c>
      <c r="H13" s="213" t="s">
        <v>285</v>
      </c>
      <c r="I13" s="233"/>
    </row>
    <row r="14" s="245" customFormat="1" ht="14.1" customHeight="1" spans="1:9">
      <c r="A14" s="212" t="s">
        <v>286</v>
      </c>
      <c r="B14" s="213" t="s">
        <v>287</v>
      </c>
      <c r="C14" s="251">
        <v>64224.51</v>
      </c>
      <c r="D14" s="213" t="s">
        <v>288</v>
      </c>
      <c r="E14" s="213" t="s">
        <v>289</v>
      </c>
      <c r="F14" s="251">
        <v>10030.79</v>
      </c>
      <c r="G14" s="213" t="s">
        <v>290</v>
      </c>
      <c r="H14" s="213" t="s">
        <v>291</v>
      </c>
      <c r="I14" s="233"/>
    </row>
    <row r="15" s="245" customFormat="1" ht="14.1" customHeight="1" spans="1:9">
      <c r="A15" s="212" t="s">
        <v>292</v>
      </c>
      <c r="B15" s="213" t="s">
        <v>293</v>
      </c>
      <c r="C15" s="251">
        <v>506488.6</v>
      </c>
      <c r="D15" s="213" t="s">
        <v>294</v>
      </c>
      <c r="E15" s="213" t="s">
        <v>295</v>
      </c>
      <c r="F15" s="251"/>
      <c r="G15" s="213" t="s">
        <v>296</v>
      </c>
      <c r="H15" s="213" t="s">
        <v>297</v>
      </c>
      <c r="I15" s="233"/>
    </row>
    <row r="16" s="245" customFormat="1" ht="14.1" customHeight="1" spans="1:9">
      <c r="A16" s="212" t="s">
        <v>298</v>
      </c>
      <c r="B16" s="213" t="s">
        <v>299</v>
      </c>
      <c r="C16" s="251">
        <v>439763.33</v>
      </c>
      <c r="D16" s="213" t="s">
        <v>300</v>
      </c>
      <c r="E16" s="213" t="s">
        <v>301</v>
      </c>
      <c r="F16" s="251">
        <v>1699.8</v>
      </c>
      <c r="G16" s="213" t="s">
        <v>302</v>
      </c>
      <c r="H16" s="213" t="s">
        <v>303</v>
      </c>
      <c r="I16" s="233"/>
    </row>
    <row r="17" s="245" customFormat="1" ht="14.1" customHeight="1" spans="1:9">
      <c r="A17" s="212" t="s">
        <v>304</v>
      </c>
      <c r="B17" s="213" t="s">
        <v>305</v>
      </c>
      <c r="C17" s="251">
        <v>146896.19</v>
      </c>
      <c r="D17" s="213" t="s">
        <v>306</v>
      </c>
      <c r="E17" s="213" t="s">
        <v>307</v>
      </c>
      <c r="F17" s="251">
        <v>4396</v>
      </c>
      <c r="G17" s="213" t="s">
        <v>308</v>
      </c>
      <c r="H17" s="213" t="s">
        <v>309</v>
      </c>
      <c r="I17" s="233"/>
    </row>
    <row r="18" s="245" customFormat="1" ht="14.1" customHeight="1" spans="1:9">
      <c r="A18" s="212" t="s">
        <v>310</v>
      </c>
      <c r="B18" s="213" t="s">
        <v>238</v>
      </c>
      <c r="C18" s="251">
        <v>1109123</v>
      </c>
      <c r="D18" s="213" t="s">
        <v>311</v>
      </c>
      <c r="E18" s="213" t="s">
        <v>312</v>
      </c>
      <c r="F18" s="251"/>
      <c r="G18" s="213" t="s">
        <v>313</v>
      </c>
      <c r="H18" s="213" t="s">
        <v>314</v>
      </c>
      <c r="I18" s="233"/>
    </row>
    <row r="19" s="245" customFormat="1" ht="14.1" customHeight="1" spans="1:9">
      <c r="A19" s="212" t="s">
        <v>315</v>
      </c>
      <c r="B19" s="213" t="s">
        <v>316</v>
      </c>
      <c r="C19" s="251"/>
      <c r="D19" s="213" t="s">
        <v>317</v>
      </c>
      <c r="E19" s="213" t="s">
        <v>318</v>
      </c>
      <c r="F19" s="251">
        <v>3699.8</v>
      </c>
      <c r="G19" s="213" t="s">
        <v>319</v>
      </c>
      <c r="H19" s="213" t="s">
        <v>320</v>
      </c>
      <c r="I19" s="233"/>
    </row>
    <row r="20" s="245" customFormat="1" ht="14.1" customHeight="1" spans="1:9">
      <c r="A20" s="212" t="s">
        <v>321</v>
      </c>
      <c r="B20" s="213" t="s">
        <v>322</v>
      </c>
      <c r="C20" s="251">
        <v>128178</v>
      </c>
      <c r="D20" s="213" t="s">
        <v>323</v>
      </c>
      <c r="E20" s="213" t="s">
        <v>324</v>
      </c>
      <c r="F20" s="251"/>
      <c r="G20" s="213" t="s">
        <v>325</v>
      </c>
      <c r="H20" s="213" t="s">
        <v>326</v>
      </c>
      <c r="I20" s="211"/>
    </row>
    <row r="21" s="245" customFormat="1" ht="14.1" customHeight="1" spans="1:9">
      <c r="A21" s="212" t="s">
        <v>327</v>
      </c>
      <c r="B21" s="213" t="s">
        <v>328</v>
      </c>
      <c r="C21" s="251">
        <v>766224.81</v>
      </c>
      <c r="D21" s="213" t="s">
        <v>329</v>
      </c>
      <c r="E21" s="213" t="s">
        <v>330</v>
      </c>
      <c r="F21" s="251"/>
      <c r="G21" s="213" t="s">
        <v>331</v>
      </c>
      <c r="H21" s="213" t="s">
        <v>332</v>
      </c>
      <c r="I21" s="211"/>
    </row>
    <row r="22" s="245" customFormat="1" ht="14.1" customHeight="1" spans="1:9">
      <c r="A22" s="212" t="s">
        <v>333</v>
      </c>
      <c r="B22" s="213" t="s">
        <v>334</v>
      </c>
      <c r="C22" s="251"/>
      <c r="D22" s="213" t="s">
        <v>335</v>
      </c>
      <c r="E22" s="213" t="s">
        <v>336</v>
      </c>
      <c r="F22" s="251">
        <v>800</v>
      </c>
      <c r="G22" s="213" t="s">
        <v>337</v>
      </c>
      <c r="H22" s="213" t="s">
        <v>338</v>
      </c>
      <c r="I22" s="211"/>
    </row>
    <row r="23" s="245" customFormat="1" ht="14.1" customHeight="1" spans="1:9">
      <c r="A23" s="212" t="s">
        <v>339</v>
      </c>
      <c r="B23" s="213" t="s">
        <v>340</v>
      </c>
      <c r="C23" s="251">
        <v>33339.21</v>
      </c>
      <c r="D23" s="213" t="s">
        <v>341</v>
      </c>
      <c r="E23" s="213" t="s">
        <v>342</v>
      </c>
      <c r="F23" s="251">
        <v>965</v>
      </c>
      <c r="G23" s="213" t="s">
        <v>343</v>
      </c>
      <c r="H23" s="213" t="s">
        <v>344</v>
      </c>
      <c r="I23" s="211"/>
    </row>
    <row r="24" s="245" customFormat="1" ht="14.1" customHeight="1" spans="1:9">
      <c r="A24" s="212" t="s">
        <v>345</v>
      </c>
      <c r="B24" s="213" t="s">
        <v>346</v>
      </c>
      <c r="C24" s="251"/>
      <c r="D24" s="213" t="s">
        <v>347</v>
      </c>
      <c r="E24" s="213" t="s">
        <v>348</v>
      </c>
      <c r="F24" s="251"/>
      <c r="G24" s="213" t="s">
        <v>349</v>
      </c>
      <c r="H24" s="213" t="s">
        <v>350</v>
      </c>
      <c r="I24" s="211"/>
    </row>
    <row r="25" s="245" customFormat="1" ht="14.1" customHeight="1" spans="1:9">
      <c r="A25" s="212" t="s">
        <v>351</v>
      </c>
      <c r="B25" s="213" t="s">
        <v>352</v>
      </c>
      <c r="C25" s="251">
        <v>60478.8</v>
      </c>
      <c r="D25" s="213" t="s">
        <v>353</v>
      </c>
      <c r="E25" s="213" t="s">
        <v>354</v>
      </c>
      <c r="F25" s="251"/>
      <c r="G25" s="213" t="s">
        <v>355</v>
      </c>
      <c r="H25" s="213" t="s">
        <v>356</v>
      </c>
      <c r="I25" s="211"/>
    </row>
    <row r="26" s="245" customFormat="1" ht="14.1" customHeight="1" spans="1:9">
      <c r="A26" s="212" t="s">
        <v>357</v>
      </c>
      <c r="B26" s="213" t="s">
        <v>358</v>
      </c>
      <c r="C26" s="251">
        <v>672406.8</v>
      </c>
      <c r="D26" s="213" t="s">
        <v>359</v>
      </c>
      <c r="E26" s="213" t="s">
        <v>360</v>
      </c>
      <c r="F26" s="251">
        <v>1452.33</v>
      </c>
      <c r="G26" s="213" t="s">
        <v>361</v>
      </c>
      <c r="H26" s="213" t="s">
        <v>362</v>
      </c>
      <c r="I26" s="211"/>
    </row>
    <row r="27" s="245" customFormat="1" ht="14.1" customHeight="1" spans="1:9">
      <c r="A27" s="212" t="s">
        <v>363</v>
      </c>
      <c r="B27" s="213" t="s">
        <v>364</v>
      </c>
      <c r="C27" s="251"/>
      <c r="D27" s="213" t="s">
        <v>365</v>
      </c>
      <c r="E27" s="213" t="s">
        <v>366</v>
      </c>
      <c r="F27" s="251"/>
      <c r="G27" s="213" t="s">
        <v>367</v>
      </c>
      <c r="H27" s="213" t="s">
        <v>368</v>
      </c>
      <c r="I27" s="211"/>
    </row>
    <row r="28" s="245" customFormat="1" ht="14.1" customHeight="1" spans="1:9">
      <c r="A28" s="212" t="s">
        <v>369</v>
      </c>
      <c r="B28" s="213" t="s">
        <v>370</v>
      </c>
      <c r="C28" s="251"/>
      <c r="D28" s="213" t="s">
        <v>371</v>
      </c>
      <c r="E28" s="213" t="s">
        <v>372</v>
      </c>
      <c r="F28" s="251">
        <v>18179</v>
      </c>
      <c r="G28" s="213" t="s">
        <v>373</v>
      </c>
      <c r="H28" s="213" t="s">
        <v>374</v>
      </c>
      <c r="I28" s="211"/>
    </row>
    <row r="29" s="245" customFormat="1" ht="14.1" customHeight="1" spans="1:9">
      <c r="A29" s="212" t="s">
        <v>375</v>
      </c>
      <c r="B29" s="213" t="s">
        <v>376</v>
      </c>
      <c r="C29" s="251"/>
      <c r="D29" s="213" t="s">
        <v>377</v>
      </c>
      <c r="E29" s="213" t="s">
        <v>378</v>
      </c>
      <c r="F29" s="251">
        <v>144471.24</v>
      </c>
      <c r="G29" s="213" t="s">
        <v>379</v>
      </c>
      <c r="H29" s="213" t="s">
        <v>380</v>
      </c>
      <c r="I29" s="211"/>
    </row>
    <row r="30" s="245" customFormat="1" ht="14.1" customHeight="1" spans="1:9">
      <c r="A30" s="212" t="s">
        <v>381</v>
      </c>
      <c r="B30" s="213" t="s">
        <v>382</v>
      </c>
      <c r="C30" s="251"/>
      <c r="D30" s="213" t="s">
        <v>383</v>
      </c>
      <c r="E30" s="213" t="s">
        <v>384</v>
      </c>
      <c r="F30" s="251">
        <v>41737.98</v>
      </c>
      <c r="G30" s="213" t="s">
        <v>385</v>
      </c>
      <c r="H30" s="213" t="s">
        <v>386</v>
      </c>
      <c r="I30" s="211"/>
    </row>
    <row r="31" s="245" customFormat="1" ht="14.1" customHeight="1" spans="1:9">
      <c r="A31" s="212" t="s">
        <v>387</v>
      </c>
      <c r="B31" s="213" t="s">
        <v>388</v>
      </c>
      <c r="C31" s="251"/>
      <c r="D31" s="213" t="s">
        <v>389</v>
      </c>
      <c r="E31" s="213" t="s">
        <v>390</v>
      </c>
      <c r="F31" s="251">
        <v>32724.33</v>
      </c>
      <c r="G31" s="213" t="s">
        <v>391</v>
      </c>
      <c r="H31" s="213" t="s">
        <v>392</v>
      </c>
      <c r="I31" s="211"/>
    </row>
    <row r="32" s="245" customFormat="1" ht="14.1" customHeight="1" spans="1:9">
      <c r="A32" s="212">
        <v>30311</v>
      </c>
      <c r="B32" s="213" t="s">
        <v>393</v>
      </c>
      <c r="C32" s="251"/>
      <c r="D32" s="213" t="s">
        <v>394</v>
      </c>
      <c r="E32" s="213" t="s">
        <v>395</v>
      </c>
      <c r="F32" s="251">
        <v>88800</v>
      </c>
      <c r="G32" s="213" t="s">
        <v>396</v>
      </c>
      <c r="H32" s="213" t="s">
        <v>397</v>
      </c>
      <c r="I32" s="211"/>
    </row>
    <row r="33" s="245" customFormat="1" ht="14.1" customHeight="1" spans="1:9">
      <c r="A33" s="212" t="s">
        <v>398</v>
      </c>
      <c r="B33" s="213" t="s">
        <v>399</v>
      </c>
      <c r="C33" s="251"/>
      <c r="D33" s="213" t="s">
        <v>400</v>
      </c>
      <c r="E33" s="213" t="s">
        <v>401</v>
      </c>
      <c r="F33" s="251"/>
      <c r="G33" s="213" t="s">
        <v>402</v>
      </c>
      <c r="H33" s="213" t="s">
        <v>403</v>
      </c>
      <c r="I33" s="211"/>
    </row>
    <row r="34" s="245" customFormat="1" ht="14.1" customHeight="1" spans="1:9">
      <c r="A34" s="212" t="s">
        <v>11</v>
      </c>
      <c r="B34" s="213" t="s">
        <v>11</v>
      </c>
      <c r="C34" s="252"/>
      <c r="D34" s="213" t="s">
        <v>404</v>
      </c>
      <c r="E34" s="213" t="s">
        <v>405</v>
      </c>
      <c r="F34" s="251">
        <v>39306.4</v>
      </c>
      <c r="G34" s="213" t="s">
        <v>406</v>
      </c>
      <c r="H34" s="213" t="s">
        <v>407</v>
      </c>
      <c r="I34" s="211"/>
    </row>
    <row r="35" s="245" customFormat="1" ht="14.1" customHeight="1" spans="1:9">
      <c r="A35" s="212" t="s">
        <v>11</v>
      </c>
      <c r="B35" s="213" t="s">
        <v>11</v>
      </c>
      <c r="C35" s="252"/>
      <c r="D35" s="213" t="s">
        <v>408</v>
      </c>
      <c r="E35" s="213" t="s">
        <v>409</v>
      </c>
      <c r="F35" s="251"/>
      <c r="G35" s="213" t="s">
        <v>11</v>
      </c>
      <c r="H35" s="213" t="s">
        <v>11</v>
      </c>
      <c r="I35" s="211"/>
    </row>
    <row r="36" s="246" customFormat="1" ht="14.1" customHeight="1" spans="1:9">
      <c r="A36" s="160" t="s">
        <v>11</v>
      </c>
      <c r="B36" s="161" t="s">
        <v>11</v>
      </c>
      <c r="C36" s="252"/>
      <c r="D36" s="161" t="s">
        <v>410</v>
      </c>
      <c r="E36" s="161" t="s">
        <v>411</v>
      </c>
      <c r="F36" s="251"/>
      <c r="G36" s="161" t="s">
        <v>11</v>
      </c>
      <c r="H36" s="161" t="s">
        <v>11</v>
      </c>
      <c r="I36" s="261"/>
    </row>
    <row r="37" s="246" customFormat="1" ht="14.1" customHeight="1" spans="1:9">
      <c r="A37" s="164" t="s">
        <v>11</v>
      </c>
      <c r="B37" s="164" t="s">
        <v>11</v>
      </c>
      <c r="C37" s="252"/>
      <c r="D37" s="164" t="s">
        <v>412</v>
      </c>
      <c r="E37" s="164" t="s">
        <v>413</v>
      </c>
      <c r="F37" s="251"/>
      <c r="G37" s="164"/>
      <c r="H37" s="164"/>
      <c r="I37" s="164"/>
    </row>
    <row r="38" spans="1:9">
      <c r="A38" s="164" t="s">
        <v>11</v>
      </c>
      <c r="B38" s="164" t="s">
        <v>11</v>
      </c>
      <c r="C38" s="252"/>
      <c r="D38" s="164" t="s">
        <v>414</v>
      </c>
      <c r="E38" s="164" t="s">
        <v>415</v>
      </c>
      <c r="F38" s="251"/>
      <c r="G38" s="164" t="s">
        <v>11</v>
      </c>
      <c r="H38" s="164" t="s">
        <v>11</v>
      </c>
      <c r="I38" s="164" t="s">
        <v>11</v>
      </c>
    </row>
    <row r="39" spans="1:9">
      <c r="A39" s="164" t="s">
        <v>11</v>
      </c>
      <c r="B39" s="164" t="s">
        <v>11</v>
      </c>
      <c r="C39" s="252"/>
      <c r="D39" s="164" t="s">
        <v>416</v>
      </c>
      <c r="E39" s="164" t="s">
        <v>417</v>
      </c>
      <c r="F39" s="251"/>
      <c r="G39" s="164" t="s">
        <v>11</v>
      </c>
      <c r="H39" s="164" t="s">
        <v>11</v>
      </c>
      <c r="I39" s="164" t="s">
        <v>11</v>
      </c>
    </row>
    <row r="40" spans="1:9">
      <c r="A40" s="158" t="s">
        <v>418</v>
      </c>
      <c r="B40" s="158"/>
      <c r="C40" s="251">
        <v>12240922.9</v>
      </c>
      <c r="D40" s="253" t="s">
        <v>419</v>
      </c>
      <c r="E40" s="254"/>
      <c r="F40" s="254"/>
      <c r="G40" s="254"/>
      <c r="H40" s="255"/>
      <c r="I40" s="251">
        <v>592545.1</v>
      </c>
    </row>
    <row r="41" spans="1:9">
      <c r="A41" s="256" t="s">
        <v>420</v>
      </c>
      <c r="B41" s="256"/>
      <c r="C41" s="256" t="s">
        <v>11</v>
      </c>
      <c r="D41" s="256" t="s">
        <v>11</v>
      </c>
      <c r="E41" s="257" t="s">
        <v>11</v>
      </c>
      <c r="F41" s="257" t="s">
        <v>11</v>
      </c>
      <c r="G41" s="257" t="s">
        <v>11</v>
      </c>
      <c r="H41" s="256" t="s">
        <v>11</v>
      </c>
      <c r="I41" s="256" t="s">
        <v>11</v>
      </c>
    </row>
    <row r="42" spans="1:9">
      <c r="A42" s="258"/>
      <c r="B42" s="258"/>
      <c r="C42" s="258"/>
      <c r="D42" s="258"/>
      <c r="E42" s="258"/>
      <c r="F42" s="258"/>
      <c r="G42" s="258"/>
      <c r="H42" s="258"/>
      <c r="I42" s="258"/>
    </row>
    <row r="43" s="247" customFormat="1" spans="1:9">
      <c r="A43" s="259"/>
      <c r="B43" s="260"/>
      <c r="C43" s="259"/>
      <c r="D43" s="259"/>
      <c r="E43" s="238"/>
      <c r="F43" s="238"/>
      <c r="G43" s="238"/>
      <c r="H43" s="238"/>
      <c r="I43" s="238"/>
    </row>
    <row r="44" s="247" customFormat="1" spans="1:20">
      <c r="A44" s="208"/>
      <c r="B44" s="208"/>
      <c r="C44" s="208"/>
      <c r="D44" s="208"/>
      <c r="E44" s="208"/>
      <c r="F44" s="208"/>
      <c r="G44" s="208"/>
      <c r="H44" s="208"/>
      <c r="I44" s="208"/>
      <c r="J44" s="236"/>
      <c r="K44" s="236"/>
      <c r="L44" s="236"/>
      <c r="M44" s="236"/>
      <c r="N44" s="236"/>
      <c r="O44" s="236"/>
      <c r="P44" s="236"/>
      <c r="Q44" s="236"/>
      <c r="R44" s="236"/>
      <c r="S44" s="236"/>
      <c r="T44" s="236"/>
    </row>
    <row r="45" s="247" customFormat="1"/>
    <row r="46" s="247" customFormat="1"/>
    <row r="47" s="247" customFormat="1"/>
    <row r="48" s="247" customFormat="1"/>
    <row r="49" s="247" customFormat="1"/>
    <row r="50" s="247" customFormat="1"/>
    <row r="51" s="247" customFormat="1"/>
  </sheetData>
  <mergeCells count="18">
    <mergeCell ref="A1:I1"/>
    <mergeCell ref="H2:I2"/>
    <mergeCell ref="H3:I3"/>
    <mergeCell ref="A4:C4"/>
    <mergeCell ref="D4:I4"/>
    <mergeCell ref="A40:B40"/>
    <mergeCell ref="D40:H40"/>
    <mergeCell ref="A41:I41"/>
    <mergeCell ref="A44:I44"/>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workbookViewId="0">
      <pane xSplit="1" ySplit="1" topLeftCell="E23" activePane="bottomRight" state="frozen"/>
      <selection/>
      <selection pane="topRight"/>
      <selection pane="bottomLeft"/>
      <selection pane="bottomRight" activeCell="A3" sqref="A3"/>
    </sheetView>
  </sheetViews>
  <sheetFormatPr defaultColWidth="7.99166666666667" defaultRowHeight="13.2"/>
  <cols>
    <col min="1" max="1" width="16.3333333333333" style="223" customWidth="1"/>
    <col min="2" max="2" width="30.4916666666667" style="223" customWidth="1"/>
    <col min="3" max="3" width="19.25" style="223" customWidth="1"/>
    <col min="4" max="4" width="12.0583333333333" style="223" customWidth="1"/>
    <col min="5" max="5" width="30.4916666666667" style="223" customWidth="1"/>
    <col min="6" max="9" width="19" style="223" customWidth="1"/>
    <col min="10" max="10" width="18.275" style="223" customWidth="1"/>
    <col min="11" max="11" width="25" style="223" customWidth="1"/>
    <col min="12" max="12" width="19.875" style="223" customWidth="1"/>
    <col min="13" max="16384" width="7.99166666666667" style="223"/>
  </cols>
  <sheetData>
    <row r="1" s="223" customFormat="1" ht="28.2" spans="1:12">
      <c r="A1" s="224" t="s">
        <v>421</v>
      </c>
      <c r="B1" s="224"/>
      <c r="C1" s="224"/>
      <c r="D1" s="224"/>
      <c r="E1" s="224"/>
      <c r="F1" s="224"/>
      <c r="G1" s="224"/>
      <c r="H1" s="224"/>
      <c r="I1" s="224"/>
      <c r="J1" s="224"/>
      <c r="K1" s="224"/>
      <c r="L1" s="224"/>
    </row>
    <row r="2" s="223" customFormat="1" spans="12:12">
      <c r="L2" s="239" t="s">
        <v>422</v>
      </c>
    </row>
    <row r="3" s="223" customFormat="1" spans="1:12">
      <c r="A3" s="225" t="s">
        <v>2</v>
      </c>
      <c r="F3" s="226"/>
      <c r="G3" s="226"/>
      <c r="H3" s="226"/>
      <c r="I3" s="226"/>
      <c r="L3" s="239" t="s">
        <v>3</v>
      </c>
    </row>
    <row r="4" s="223" customFormat="1" ht="15.4" customHeight="1" spans="1:12">
      <c r="A4" s="227" t="s">
        <v>214</v>
      </c>
      <c r="B4" s="228"/>
      <c r="C4" s="228"/>
      <c r="D4" s="228" t="s">
        <v>215</v>
      </c>
      <c r="E4" s="228"/>
      <c r="F4" s="228"/>
      <c r="G4" s="228"/>
      <c r="H4" s="228"/>
      <c r="I4" s="228"/>
      <c r="J4" s="228"/>
      <c r="K4" s="228"/>
      <c r="L4" s="228"/>
    </row>
    <row r="5" s="223" customFormat="1" ht="15.4" customHeight="1" spans="1:12">
      <c r="A5" s="229" t="s">
        <v>243</v>
      </c>
      <c r="B5" s="230" t="s">
        <v>94</v>
      </c>
      <c r="C5" s="230" t="s">
        <v>8</v>
      </c>
      <c r="D5" s="230" t="s">
        <v>243</v>
      </c>
      <c r="E5" s="230" t="s">
        <v>94</v>
      </c>
      <c r="F5" s="230" t="s">
        <v>8</v>
      </c>
      <c r="G5" s="230" t="s">
        <v>243</v>
      </c>
      <c r="H5" s="230" t="s">
        <v>94</v>
      </c>
      <c r="I5" s="230" t="s">
        <v>8</v>
      </c>
      <c r="J5" s="230" t="s">
        <v>243</v>
      </c>
      <c r="K5" s="230" t="s">
        <v>94</v>
      </c>
      <c r="L5" s="230" t="s">
        <v>8</v>
      </c>
    </row>
    <row r="6" s="223" customFormat="1" ht="15.4" customHeight="1" spans="1:12">
      <c r="A6" s="229"/>
      <c r="B6" s="230"/>
      <c r="C6" s="230"/>
      <c r="D6" s="230"/>
      <c r="E6" s="230"/>
      <c r="F6" s="230"/>
      <c r="G6" s="230"/>
      <c r="H6" s="230"/>
      <c r="I6" s="230"/>
      <c r="J6" s="230"/>
      <c r="K6" s="230"/>
      <c r="L6" s="230"/>
    </row>
    <row r="7" s="223" customFormat="1" ht="15.4" customHeight="1" spans="1:12">
      <c r="A7" s="212" t="s">
        <v>244</v>
      </c>
      <c r="B7" s="213" t="s">
        <v>245</v>
      </c>
      <c r="C7" s="211"/>
      <c r="D7" s="213" t="s">
        <v>246</v>
      </c>
      <c r="E7" s="213" t="s">
        <v>247</v>
      </c>
      <c r="F7" s="231">
        <v>55129719.29</v>
      </c>
      <c r="G7" s="213">
        <v>309</v>
      </c>
      <c r="H7" s="213" t="s">
        <v>423</v>
      </c>
      <c r="I7" s="211"/>
      <c r="J7" s="213">
        <v>311</v>
      </c>
      <c r="K7" s="213" t="s">
        <v>424</v>
      </c>
      <c r="L7" s="233"/>
    </row>
    <row r="8" s="223" customFormat="1" ht="15.4" customHeight="1" spans="1:12">
      <c r="A8" s="212" t="s">
        <v>250</v>
      </c>
      <c r="B8" s="213" t="s">
        <v>251</v>
      </c>
      <c r="C8" s="211"/>
      <c r="D8" s="213" t="s">
        <v>252</v>
      </c>
      <c r="E8" s="213" t="s">
        <v>253</v>
      </c>
      <c r="F8" s="231">
        <v>13205</v>
      </c>
      <c r="G8" s="213">
        <v>30901</v>
      </c>
      <c r="H8" s="213" t="s">
        <v>255</v>
      </c>
      <c r="I8" s="211"/>
      <c r="J8" s="213">
        <v>31101</v>
      </c>
      <c r="K8" s="213" t="s">
        <v>356</v>
      </c>
      <c r="L8" s="233"/>
    </row>
    <row r="9" s="223" customFormat="1" ht="15.4" customHeight="1" spans="1:12">
      <c r="A9" s="212" t="s">
        <v>256</v>
      </c>
      <c r="B9" s="213" t="s">
        <v>257</v>
      </c>
      <c r="C9" s="211"/>
      <c r="D9" s="213" t="s">
        <v>258</v>
      </c>
      <c r="E9" s="213" t="s">
        <v>259</v>
      </c>
      <c r="F9" s="231"/>
      <c r="G9" s="213">
        <v>30902</v>
      </c>
      <c r="H9" s="213" t="s">
        <v>261</v>
      </c>
      <c r="I9" s="211"/>
      <c r="J9" s="213">
        <v>31199</v>
      </c>
      <c r="K9" s="213" t="s">
        <v>380</v>
      </c>
      <c r="L9" s="233"/>
    </row>
    <row r="10" s="223" customFormat="1" ht="15.4" customHeight="1" spans="1:12">
      <c r="A10" s="212" t="s">
        <v>262</v>
      </c>
      <c r="B10" s="213" t="s">
        <v>263</v>
      </c>
      <c r="C10" s="211"/>
      <c r="D10" s="213" t="s">
        <v>264</v>
      </c>
      <c r="E10" s="213" t="s">
        <v>265</v>
      </c>
      <c r="F10" s="231"/>
      <c r="G10" s="213">
        <v>30903</v>
      </c>
      <c r="H10" s="213" t="s">
        <v>267</v>
      </c>
      <c r="I10" s="211"/>
      <c r="J10" s="213" t="s">
        <v>349</v>
      </c>
      <c r="K10" s="213" t="s">
        <v>350</v>
      </c>
      <c r="L10" s="233"/>
    </row>
    <row r="11" s="223" customFormat="1" ht="15.4" customHeight="1" spans="1:12">
      <c r="A11" s="212" t="s">
        <v>268</v>
      </c>
      <c r="B11" s="213" t="s">
        <v>269</v>
      </c>
      <c r="C11" s="211"/>
      <c r="D11" s="213" t="s">
        <v>270</v>
      </c>
      <c r="E11" s="213" t="s">
        <v>271</v>
      </c>
      <c r="F11" s="231"/>
      <c r="G11" s="213">
        <v>30905</v>
      </c>
      <c r="H11" s="213" t="s">
        <v>273</v>
      </c>
      <c r="I11" s="211"/>
      <c r="J11" s="213" t="s">
        <v>355</v>
      </c>
      <c r="K11" s="213" t="s">
        <v>356</v>
      </c>
      <c r="L11" s="233"/>
    </row>
    <row r="12" s="223" customFormat="1" ht="15.4" customHeight="1" spans="1:12">
      <c r="A12" s="212" t="s">
        <v>274</v>
      </c>
      <c r="B12" s="213" t="s">
        <v>275</v>
      </c>
      <c r="C12" s="211"/>
      <c r="D12" s="213" t="s">
        <v>276</v>
      </c>
      <c r="E12" s="213" t="s">
        <v>277</v>
      </c>
      <c r="F12" s="231"/>
      <c r="G12" s="213">
        <v>30906</v>
      </c>
      <c r="H12" s="213" t="s">
        <v>279</v>
      </c>
      <c r="I12" s="211"/>
      <c r="J12" s="213" t="s">
        <v>361</v>
      </c>
      <c r="K12" s="213" t="s">
        <v>362</v>
      </c>
      <c r="L12" s="233"/>
    </row>
    <row r="13" s="223" customFormat="1" ht="15.4" customHeight="1" spans="1:12">
      <c r="A13" s="212" t="s">
        <v>280</v>
      </c>
      <c r="B13" s="213" t="s">
        <v>281</v>
      </c>
      <c r="C13" s="211"/>
      <c r="D13" s="213" t="s">
        <v>282</v>
      </c>
      <c r="E13" s="213" t="s">
        <v>283</v>
      </c>
      <c r="F13" s="231">
        <v>1055630.73</v>
      </c>
      <c r="G13" s="213">
        <v>30907</v>
      </c>
      <c r="H13" s="213" t="s">
        <v>285</v>
      </c>
      <c r="I13" s="211"/>
      <c r="J13" s="213" t="s">
        <v>367</v>
      </c>
      <c r="K13" s="213" t="s">
        <v>368</v>
      </c>
      <c r="L13" s="233"/>
    </row>
    <row r="14" s="223" customFormat="1" ht="15.4" customHeight="1" spans="1:12">
      <c r="A14" s="212" t="s">
        <v>286</v>
      </c>
      <c r="B14" s="213" t="s">
        <v>287</v>
      </c>
      <c r="C14" s="211"/>
      <c r="D14" s="213" t="s">
        <v>288</v>
      </c>
      <c r="E14" s="213" t="s">
        <v>289</v>
      </c>
      <c r="F14" s="231"/>
      <c r="G14" s="213">
        <v>30908</v>
      </c>
      <c r="H14" s="213" t="s">
        <v>291</v>
      </c>
      <c r="I14" s="211"/>
      <c r="J14" s="213" t="s">
        <v>373</v>
      </c>
      <c r="K14" s="213" t="s">
        <v>374</v>
      </c>
      <c r="L14" s="233"/>
    </row>
    <row r="15" s="223" customFormat="1" ht="15.4" customHeight="1" spans="1:12">
      <c r="A15" s="212" t="s">
        <v>292</v>
      </c>
      <c r="B15" s="213" t="s">
        <v>293</v>
      </c>
      <c r="C15" s="211"/>
      <c r="D15" s="213" t="s">
        <v>294</v>
      </c>
      <c r="E15" s="213" t="s">
        <v>295</v>
      </c>
      <c r="F15" s="231"/>
      <c r="G15" s="213">
        <v>30913</v>
      </c>
      <c r="H15" s="213" t="s">
        <v>320</v>
      </c>
      <c r="I15" s="211"/>
      <c r="J15" s="213" t="s">
        <v>379</v>
      </c>
      <c r="K15" s="213" t="s">
        <v>380</v>
      </c>
      <c r="L15" s="233"/>
    </row>
    <row r="16" s="223" customFormat="1" ht="15.4" customHeight="1" spans="1:12">
      <c r="A16" s="212" t="s">
        <v>298</v>
      </c>
      <c r="B16" s="213" t="s">
        <v>299</v>
      </c>
      <c r="C16" s="211"/>
      <c r="D16" s="213" t="s">
        <v>300</v>
      </c>
      <c r="E16" s="213" t="s">
        <v>301</v>
      </c>
      <c r="F16" s="231"/>
      <c r="G16" s="213">
        <v>30919</v>
      </c>
      <c r="H16" s="213" t="s">
        <v>326</v>
      </c>
      <c r="I16" s="211"/>
      <c r="J16" s="240">
        <v>313</v>
      </c>
      <c r="K16" s="240" t="s">
        <v>425</v>
      </c>
      <c r="L16" s="233"/>
    </row>
    <row r="17" s="223" customFormat="1" ht="15.4" customHeight="1" spans="1:12">
      <c r="A17" s="212" t="s">
        <v>304</v>
      </c>
      <c r="B17" s="213" t="s">
        <v>305</v>
      </c>
      <c r="C17" s="211"/>
      <c r="D17" s="213" t="s">
        <v>306</v>
      </c>
      <c r="E17" s="213" t="s">
        <v>307</v>
      </c>
      <c r="F17" s="231"/>
      <c r="G17" s="213">
        <v>20921</v>
      </c>
      <c r="H17" s="213" t="s">
        <v>332</v>
      </c>
      <c r="I17" s="211"/>
      <c r="J17" s="240">
        <v>31302</v>
      </c>
      <c r="K17" s="240" t="s">
        <v>426</v>
      </c>
      <c r="L17" s="233"/>
    </row>
    <row r="18" s="223" customFormat="1" ht="15.4" customHeight="1" spans="1:12">
      <c r="A18" s="212" t="s">
        <v>310</v>
      </c>
      <c r="B18" s="213" t="s">
        <v>238</v>
      </c>
      <c r="C18" s="211"/>
      <c r="D18" s="213" t="s">
        <v>311</v>
      </c>
      <c r="E18" s="213" t="s">
        <v>312</v>
      </c>
      <c r="F18" s="231"/>
      <c r="G18" s="213">
        <v>30922</v>
      </c>
      <c r="H18" s="213" t="s">
        <v>338</v>
      </c>
      <c r="I18" s="211"/>
      <c r="J18" s="240">
        <v>31303</v>
      </c>
      <c r="K18" s="240" t="s">
        <v>427</v>
      </c>
      <c r="L18" s="233"/>
    </row>
    <row r="19" s="223" customFormat="1" ht="15.4" customHeight="1" spans="1:12">
      <c r="A19" s="212" t="s">
        <v>315</v>
      </c>
      <c r="B19" s="213" t="s">
        <v>316</v>
      </c>
      <c r="C19" s="211"/>
      <c r="D19" s="213" t="s">
        <v>317</v>
      </c>
      <c r="E19" s="213" t="s">
        <v>318</v>
      </c>
      <c r="F19" s="231">
        <v>213309.08</v>
      </c>
      <c r="G19" s="213">
        <v>30999</v>
      </c>
      <c r="H19" s="213" t="s">
        <v>428</v>
      </c>
      <c r="I19" s="211"/>
      <c r="J19" s="240">
        <v>31304</v>
      </c>
      <c r="K19" s="240" t="s">
        <v>429</v>
      </c>
      <c r="L19" s="233"/>
    </row>
    <row r="20" s="223" customFormat="1" ht="15.4" customHeight="1" spans="1:12">
      <c r="A20" s="212" t="s">
        <v>321</v>
      </c>
      <c r="B20" s="213" t="s">
        <v>322</v>
      </c>
      <c r="C20" s="211"/>
      <c r="D20" s="213" t="s">
        <v>323</v>
      </c>
      <c r="E20" s="213" t="s">
        <v>324</v>
      </c>
      <c r="F20" s="231">
        <v>1019974.48</v>
      </c>
      <c r="G20" s="213" t="s">
        <v>248</v>
      </c>
      <c r="H20" s="213" t="s">
        <v>249</v>
      </c>
      <c r="I20" s="211"/>
      <c r="J20" s="213" t="s">
        <v>385</v>
      </c>
      <c r="K20" s="213" t="s">
        <v>386</v>
      </c>
      <c r="L20" s="211"/>
    </row>
    <row r="21" s="223" customFormat="1" ht="15.4" customHeight="1" spans="1:12">
      <c r="A21" s="212" t="s">
        <v>327</v>
      </c>
      <c r="B21" s="213" t="s">
        <v>328</v>
      </c>
      <c r="C21" s="211"/>
      <c r="D21" s="213" t="s">
        <v>329</v>
      </c>
      <c r="E21" s="213" t="s">
        <v>330</v>
      </c>
      <c r="F21" s="231"/>
      <c r="G21" s="213" t="s">
        <v>254</v>
      </c>
      <c r="H21" s="213" t="s">
        <v>255</v>
      </c>
      <c r="I21" s="211"/>
      <c r="J21" s="213" t="s">
        <v>396</v>
      </c>
      <c r="K21" s="213" t="s">
        <v>397</v>
      </c>
      <c r="L21" s="211"/>
    </row>
    <row r="22" s="223" customFormat="1" ht="15.4" customHeight="1" spans="1:12">
      <c r="A22" s="212" t="s">
        <v>333</v>
      </c>
      <c r="B22" s="213" t="s">
        <v>334</v>
      </c>
      <c r="C22" s="211"/>
      <c r="D22" s="213" t="s">
        <v>335</v>
      </c>
      <c r="E22" s="213" t="s">
        <v>336</v>
      </c>
      <c r="F22" s="231"/>
      <c r="G22" s="213" t="s">
        <v>260</v>
      </c>
      <c r="H22" s="213" t="s">
        <v>261</v>
      </c>
      <c r="I22" s="211"/>
      <c r="J22" s="213" t="s">
        <v>402</v>
      </c>
      <c r="K22" s="213" t="s">
        <v>403</v>
      </c>
      <c r="L22" s="211"/>
    </row>
    <row r="23" s="223" customFormat="1" ht="15.4" customHeight="1" spans="1:12">
      <c r="A23" s="212" t="s">
        <v>339</v>
      </c>
      <c r="B23" s="213" t="s">
        <v>340</v>
      </c>
      <c r="C23" s="211"/>
      <c r="D23" s="213" t="s">
        <v>341</v>
      </c>
      <c r="E23" s="213" t="s">
        <v>342</v>
      </c>
      <c r="F23" s="231"/>
      <c r="G23" s="213" t="s">
        <v>266</v>
      </c>
      <c r="H23" s="213" t="s">
        <v>267</v>
      </c>
      <c r="I23" s="211"/>
      <c r="J23" s="213">
        <v>39909</v>
      </c>
      <c r="K23" s="213" t="s">
        <v>430</v>
      </c>
      <c r="L23" s="211"/>
    </row>
    <row r="24" s="223" customFormat="1" ht="15.4" customHeight="1" spans="1:12">
      <c r="A24" s="212" t="s">
        <v>345</v>
      </c>
      <c r="B24" s="213" t="s">
        <v>346</v>
      </c>
      <c r="C24" s="211"/>
      <c r="D24" s="213" t="s">
        <v>347</v>
      </c>
      <c r="E24" s="213" t="s">
        <v>348</v>
      </c>
      <c r="F24" s="231"/>
      <c r="G24" s="213" t="s">
        <v>272</v>
      </c>
      <c r="H24" s="213" t="s">
        <v>273</v>
      </c>
      <c r="I24" s="211"/>
      <c r="J24" s="213">
        <v>39910</v>
      </c>
      <c r="K24" s="213" t="s">
        <v>431</v>
      </c>
      <c r="L24" s="211"/>
    </row>
    <row r="25" s="223" customFormat="1" ht="15.4" customHeight="1" spans="1:12">
      <c r="A25" s="212" t="s">
        <v>351</v>
      </c>
      <c r="B25" s="213" t="s">
        <v>352</v>
      </c>
      <c r="C25" s="211"/>
      <c r="D25" s="213" t="s">
        <v>353</v>
      </c>
      <c r="E25" s="213" t="s">
        <v>354</v>
      </c>
      <c r="F25" s="231"/>
      <c r="G25" s="213" t="s">
        <v>278</v>
      </c>
      <c r="H25" s="213" t="s">
        <v>279</v>
      </c>
      <c r="I25" s="211"/>
      <c r="J25" s="213">
        <v>39999</v>
      </c>
      <c r="K25" s="213" t="s">
        <v>407</v>
      </c>
      <c r="L25" s="211"/>
    </row>
    <row r="26" s="223" customFormat="1" ht="15.4" customHeight="1" spans="1:12">
      <c r="A26" s="212" t="s">
        <v>357</v>
      </c>
      <c r="B26" s="213" t="s">
        <v>358</v>
      </c>
      <c r="C26" s="211"/>
      <c r="D26" s="213" t="s">
        <v>359</v>
      </c>
      <c r="E26" s="213" t="s">
        <v>360</v>
      </c>
      <c r="F26" s="231"/>
      <c r="G26" s="213" t="s">
        <v>284</v>
      </c>
      <c r="H26" s="213" t="s">
        <v>285</v>
      </c>
      <c r="I26" s="211"/>
      <c r="J26" s="213"/>
      <c r="K26" s="213"/>
      <c r="L26" s="211"/>
    </row>
    <row r="27" s="223" customFormat="1" ht="15.4" customHeight="1" spans="1:12">
      <c r="A27" s="212" t="s">
        <v>363</v>
      </c>
      <c r="B27" s="213" t="s">
        <v>364</v>
      </c>
      <c r="C27" s="211"/>
      <c r="D27" s="213" t="s">
        <v>365</v>
      </c>
      <c r="E27" s="213" t="s">
        <v>366</v>
      </c>
      <c r="F27" s="231">
        <v>706200</v>
      </c>
      <c r="G27" s="213" t="s">
        <v>290</v>
      </c>
      <c r="H27" s="213" t="s">
        <v>291</v>
      </c>
      <c r="I27" s="211"/>
      <c r="J27" s="213"/>
      <c r="K27" s="213"/>
      <c r="L27" s="211"/>
    </row>
    <row r="28" s="223" customFormat="1" ht="15.4" customHeight="1" spans="1:12">
      <c r="A28" s="212" t="s">
        <v>369</v>
      </c>
      <c r="B28" s="213" t="s">
        <v>370</v>
      </c>
      <c r="C28" s="211"/>
      <c r="D28" s="213" t="s">
        <v>371</v>
      </c>
      <c r="E28" s="213" t="s">
        <v>372</v>
      </c>
      <c r="F28" s="231">
        <v>2017150</v>
      </c>
      <c r="G28" s="213" t="s">
        <v>296</v>
      </c>
      <c r="H28" s="213" t="s">
        <v>297</v>
      </c>
      <c r="I28" s="211"/>
      <c r="J28" s="213"/>
      <c r="K28" s="213"/>
      <c r="L28" s="211"/>
    </row>
    <row r="29" s="223" customFormat="1" ht="15.4" customHeight="1" spans="1:12">
      <c r="A29" s="212" t="s">
        <v>375</v>
      </c>
      <c r="B29" s="213" t="s">
        <v>376</v>
      </c>
      <c r="C29" s="211"/>
      <c r="D29" s="213" t="s">
        <v>377</v>
      </c>
      <c r="E29" s="213" t="s">
        <v>378</v>
      </c>
      <c r="F29" s="231"/>
      <c r="G29" s="213" t="s">
        <v>302</v>
      </c>
      <c r="H29" s="213" t="s">
        <v>303</v>
      </c>
      <c r="I29" s="211"/>
      <c r="J29" s="213"/>
      <c r="K29" s="213"/>
      <c r="L29" s="211"/>
    </row>
    <row r="30" s="223" customFormat="1" ht="15.4" customHeight="1" spans="1:12">
      <c r="A30" s="212" t="s">
        <v>381</v>
      </c>
      <c r="B30" s="213" t="s">
        <v>382</v>
      </c>
      <c r="C30" s="211"/>
      <c r="D30" s="213" t="s">
        <v>383</v>
      </c>
      <c r="E30" s="213" t="s">
        <v>384</v>
      </c>
      <c r="F30" s="231"/>
      <c r="G30" s="213" t="s">
        <v>308</v>
      </c>
      <c r="H30" s="213" t="s">
        <v>309</v>
      </c>
      <c r="I30" s="211"/>
      <c r="J30" s="213"/>
      <c r="K30" s="213"/>
      <c r="L30" s="211"/>
    </row>
    <row r="31" s="223" customFormat="1" ht="15.4" customHeight="1" spans="1:12">
      <c r="A31" s="212" t="s">
        <v>387</v>
      </c>
      <c r="B31" s="213" t="s">
        <v>388</v>
      </c>
      <c r="C31" s="211"/>
      <c r="D31" s="213" t="s">
        <v>389</v>
      </c>
      <c r="E31" s="213" t="s">
        <v>390</v>
      </c>
      <c r="F31" s="231"/>
      <c r="G31" s="213" t="s">
        <v>313</v>
      </c>
      <c r="H31" s="213" t="s">
        <v>314</v>
      </c>
      <c r="I31" s="211"/>
      <c r="J31" s="213"/>
      <c r="K31" s="213"/>
      <c r="L31" s="211"/>
    </row>
    <row r="32" s="223" customFormat="1" ht="15.4" customHeight="1" spans="1:12">
      <c r="A32" s="212">
        <v>30311</v>
      </c>
      <c r="B32" s="213" t="s">
        <v>393</v>
      </c>
      <c r="C32" s="211"/>
      <c r="D32" s="213" t="s">
        <v>394</v>
      </c>
      <c r="E32" s="213" t="s">
        <v>395</v>
      </c>
      <c r="F32" s="231"/>
      <c r="G32" s="213" t="s">
        <v>319</v>
      </c>
      <c r="H32" s="213" t="s">
        <v>320</v>
      </c>
      <c r="I32" s="211"/>
      <c r="J32" s="213"/>
      <c r="K32" s="213"/>
      <c r="L32" s="211"/>
    </row>
    <row r="33" s="223" customFormat="1" ht="15.4" customHeight="1" spans="1:12">
      <c r="A33" s="212" t="s">
        <v>398</v>
      </c>
      <c r="B33" s="213" t="s">
        <v>432</v>
      </c>
      <c r="C33" s="214"/>
      <c r="D33" s="213" t="s">
        <v>400</v>
      </c>
      <c r="E33" s="213" t="s">
        <v>401</v>
      </c>
      <c r="F33" s="231"/>
      <c r="G33" s="213" t="s">
        <v>325</v>
      </c>
      <c r="H33" s="213" t="s">
        <v>326</v>
      </c>
      <c r="I33" s="211"/>
      <c r="J33" s="213"/>
      <c r="K33" s="213"/>
      <c r="L33" s="211"/>
    </row>
    <row r="34" s="223" customFormat="1" ht="15.4" customHeight="1" spans="1:12">
      <c r="A34" s="212" t="s">
        <v>11</v>
      </c>
      <c r="B34" s="213" t="s">
        <v>11</v>
      </c>
      <c r="C34" s="214"/>
      <c r="D34" s="213" t="s">
        <v>404</v>
      </c>
      <c r="E34" s="213" t="s">
        <v>405</v>
      </c>
      <c r="F34" s="231">
        <v>50104250</v>
      </c>
      <c r="G34" s="213" t="s">
        <v>331</v>
      </c>
      <c r="H34" s="213" t="s">
        <v>332</v>
      </c>
      <c r="I34" s="211"/>
      <c r="J34" s="213"/>
      <c r="K34" s="213"/>
      <c r="L34" s="211"/>
    </row>
    <row r="35" s="223" customFormat="1" ht="16.9" customHeight="1" spans="1:12">
      <c r="A35" s="212" t="s">
        <v>11</v>
      </c>
      <c r="B35" s="213" t="s">
        <v>11</v>
      </c>
      <c r="C35" s="214"/>
      <c r="D35" s="213" t="s">
        <v>408</v>
      </c>
      <c r="E35" s="213" t="s">
        <v>409</v>
      </c>
      <c r="F35" s="231"/>
      <c r="G35" s="213" t="s">
        <v>337</v>
      </c>
      <c r="H35" s="213" t="s">
        <v>338</v>
      </c>
      <c r="I35" s="211"/>
      <c r="J35" s="213"/>
      <c r="K35" s="213"/>
      <c r="L35" s="211"/>
    </row>
    <row r="36" s="223" customFormat="1" ht="15.4" customHeight="1" spans="1:12">
      <c r="A36" s="212" t="s">
        <v>11</v>
      </c>
      <c r="B36" s="213" t="s">
        <v>11</v>
      </c>
      <c r="C36" s="214"/>
      <c r="D36" s="213" t="s">
        <v>410</v>
      </c>
      <c r="E36" s="213" t="s">
        <v>411</v>
      </c>
      <c r="F36" s="231"/>
      <c r="G36" s="213" t="s">
        <v>343</v>
      </c>
      <c r="H36" s="213" t="s">
        <v>344</v>
      </c>
      <c r="I36" s="211"/>
      <c r="J36" s="213"/>
      <c r="K36" s="213"/>
      <c r="L36" s="211"/>
    </row>
    <row r="37" s="223" customFormat="1" ht="15.4" customHeight="1" spans="1:12">
      <c r="A37" s="212" t="s">
        <v>11</v>
      </c>
      <c r="B37" s="213" t="s">
        <v>11</v>
      </c>
      <c r="C37" s="214"/>
      <c r="D37" s="213" t="s">
        <v>412</v>
      </c>
      <c r="E37" s="213" t="s">
        <v>413</v>
      </c>
      <c r="F37" s="231"/>
      <c r="G37" s="213"/>
      <c r="H37" s="211"/>
      <c r="I37" s="211"/>
      <c r="J37" s="213"/>
      <c r="K37" s="213"/>
      <c r="L37" s="213"/>
    </row>
    <row r="38" s="223" customFormat="1" ht="15.4" customHeight="1" spans="1:12">
      <c r="A38" s="212" t="s">
        <v>11</v>
      </c>
      <c r="B38" s="213" t="s">
        <v>11</v>
      </c>
      <c r="C38" s="214"/>
      <c r="D38" s="213" t="s">
        <v>414</v>
      </c>
      <c r="E38" s="213" t="s">
        <v>415</v>
      </c>
      <c r="F38" s="231"/>
      <c r="G38" s="213"/>
      <c r="H38" s="211"/>
      <c r="I38" s="211"/>
      <c r="J38" s="213" t="s">
        <v>11</v>
      </c>
      <c r="K38" s="213" t="s">
        <v>11</v>
      </c>
      <c r="L38" s="213" t="s">
        <v>11</v>
      </c>
    </row>
    <row r="39" s="223" customFormat="1" ht="15.4" customHeight="1" spans="1:12">
      <c r="A39" s="212" t="s">
        <v>11</v>
      </c>
      <c r="B39" s="213" t="s">
        <v>11</v>
      </c>
      <c r="C39" s="214"/>
      <c r="D39" s="213" t="s">
        <v>416</v>
      </c>
      <c r="E39" s="213" t="s">
        <v>417</v>
      </c>
      <c r="F39" s="231"/>
      <c r="G39" s="213"/>
      <c r="H39" s="211"/>
      <c r="I39" s="211"/>
      <c r="J39" s="213" t="s">
        <v>11</v>
      </c>
      <c r="K39" s="213" t="s">
        <v>11</v>
      </c>
      <c r="L39" s="213" t="s">
        <v>11</v>
      </c>
    </row>
    <row r="40" s="223" customFormat="1" ht="15.4" customHeight="1" spans="1:12">
      <c r="A40" s="232" t="s">
        <v>418</v>
      </c>
      <c r="B40" s="233"/>
      <c r="C40" s="211"/>
      <c r="D40" s="233" t="s">
        <v>419</v>
      </c>
      <c r="E40" s="233"/>
      <c r="F40" s="233"/>
      <c r="G40" s="233"/>
      <c r="H40" s="233"/>
      <c r="I40" s="233"/>
      <c r="J40" s="233"/>
      <c r="K40" s="233"/>
      <c r="L40" s="231">
        <v>55129719.29</v>
      </c>
    </row>
    <row r="41" s="223" customFormat="1" ht="15.4" customHeight="1" spans="1:12">
      <c r="A41" s="234" t="s">
        <v>433</v>
      </c>
      <c r="B41" s="235"/>
      <c r="C41" s="235"/>
      <c r="D41" s="235"/>
      <c r="E41" s="235"/>
      <c r="F41" s="235"/>
      <c r="G41" s="235"/>
      <c r="H41" s="235"/>
      <c r="I41" s="235"/>
      <c r="J41" s="235"/>
      <c r="K41" s="235"/>
      <c r="L41" s="235"/>
    </row>
    <row r="43" ht="15.6" spans="1:9">
      <c r="A43" s="236"/>
      <c r="B43" s="237"/>
      <c r="C43" s="236"/>
      <c r="D43" s="236"/>
      <c r="E43" s="238"/>
      <c r="F43" s="238"/>
      <c r="G43" s="238"/>
      <c r="H43" s="238"/>
      <c r="I43" s="238"/>
    </row>
    <row r="44" spans="1:9">
      <c r="A44" s="208"/>
      <c r="B44" s="208"/>
      <c r="C44" s="208"/>
      <c r="D44" s="208"/>
      <c r="E44" s="208"/>
      <c r="F44" s="208"/>
      <c r="G44" s="208"/>
      <c r="H44" s="208"/>
      <c r="I44" s="208"/>
    </row>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zoomScaleSheetLayoutView="60" workbookViewId="0">
      <pane xSplit="5" ySplit="8" topLeftCell="F9" activePane="bottomRight" state="frozen"/>
      <selection/>
      <selection pane="topRight"/>
      <selection pane="bottomLeft"/>
      <selection pane="bottomRight" activeCell="O2" sqref="O2"/>
    </sheetView>
  </sheetViews>
  <sheetFormatPr defaultColWidth="9" defaultRowHeight="15.6"/>
  <cols>
    <col min="1" max="3" width="3.75" style="173" customWidth="1"/>
    <col min="4" max="4" width="28.9" style="173" customWidth="1"/>
    <col min="5" max="7" width="7.875" style="173" customWidth="1"/>
    <col min="8" max="8" width="13.6" style="173" customWidth="1"/>
    <col min="9" max="9" width="8.125" style="173" customWidth="1"/>
    <col min="10" max="11" width="14.8" style="173" customWidth="1"/>
    <col min="12" max="13" width="7.875" style="173" customWidth="1"/>
    <col min="14" max="14" width="9.5" style="173" customWidth="1"/>
    <col min="15" max="15" width="13.6" style="173" customWidth="1"/>
    <col min="16" max="19" width="7.875" style="173" customWidth="1"/>
    <col min="20" max="20" width="10.5" style="173" customWidth="1"/>
    <col min="21" max="16384" width="9" style="173"/>
  </cols>
  <sheetData>
    <row r="1" ht="35.25" customHeight="1" spans="1:20">
      <c r="A1" s="174" t="s">
        <v>434</v>
      </c>
      <c r="B1" s="174"/>
      <c r="C1" s="174"/>
      <c r="D1" s="174"/>
      <c r="E1" s="174"/>
      <c r="F1" s="174"/>
      <c r="G1" s="174"/>
      <c r="H1" s="174"/>
      <c r="I1" s="174"/>
      <c r="J1" s="174"/>
      <c r="K1" s="174"/>
      <c r="L1" s="174"/>
      <c r="M1" s="174"/>
      <c r="N1" s="174"/>
      <c r="O1" s="174"/>
      <c r="P1" s="174"/>
      <c r="Q1" s="174"/>
      <c r="R1" s="174"/>
      <c r="S1" s="174"/>
      <c r="T1" s="174"/>
    </row>
    <row r="2" ht="18" customHeight="1" spans="1:20">
      <c r="A2" s="191"/>
      <c r="B2" s="191"/>
      <c r="C2" s="191"/>
      <c r="D2" s="191"/>
      <c r="E2" s="191"/>
      <c r="F2" s="191"/>
      <c r="G2" s="191"/>
      <c r="H2" s="191"/>
      <c r="I2" s="191"/>
      <c r="J2" s="191"/>
      <c r="K2" s="191"/>
      <c r="L2" s="191"/>
      <c r="M2" s="191"/>
      <c r="N2" s="191"/>
      <c r="P2" s="216"/>
      <c r="Q2" s="219"/>
      <c r="R2" s="219"/>
      <c r="S2" s="219"/>
      <c r="T2" s="209" t="s">
        <v>435</v>
      </c>
    </row>
    <row r="3" ht="18" customHeight="1" spans="1:20">
      <c r="A3" s="192" t="s">
        <v>2</v>
      </c>
      <c r="B3" s="192"/>
      <c r="C3" s="192"/>
      <c r="D3" s="192"/>
      <c r="E3" s="192"/>
      <c r="F3" s="191"/>
      <c r="G3" s="191"/>
      <c r="H3" s="191"/>
      <c r="I3" s="191"/>
      <c r="J3" s="191"/>
      <c r="K3" s="191"/>
      <c r="L3" s="191"/>
      <c r="M3" s="191"/>
      <c r="N3" s="191"/>
      <c r="P3" s="217"/>
      <c r="Q3" s="219"/>
      <c r="R3" s="219"/>
      <c r="S3" s="219"/>
      <c r="T3" s="210" t="s">
        <v>207</v>
      </c>
    </row>
    <row r="4" s="189" customFormat="1" ht="39.75" customHeight="1" spans="1:20">
      <c r="A4" s="193" t="s">
        <v>6</v>
      </c>
      <c r="B4" s="193"/>
      <c r="C4" s="193" t="s">
        <v>11</v>
      </c>
      <c r="D4" s="193" t="s">
        <v>11</v>
      </c>
      <c r="E4" s="193" t="s">
        <v>208</v>
      </c>
      <c r="F4" s="193"/>
      <c r="G4" s="193"/>
      <c r="H4" s="193" t="s">
        <v>209</v>
      </c>
      <c r="I4" s="193"/>
      <c r="J4" s="193"/>
      <c r="K4" s="193" t="s">
        <v>210</v>
      </c>
      <c r="L4" s="193"/>
      <c r="M4" s="193"/>
      <c r="N4" s="193"/>
      <c r="O4" s="193"/>
      <c r="P4" s="193" t="s">
        <v>80</v>
      </c>
      <c r="Q4" s="193"/>
      <c r="R4" s="193"/>
      <c r="S4" s="193" t="s">
        <v>11</v>
      </c>
      <c r="T4" s="193" t="s">
        <v>11</v>
      </c>
    </row>
    <row r="5" s="190" customFormat="1" ht="26.25" customHeight="1" spans="1:20">
      <c r="A5" s="193" t="s">
        <v>211</v>
      </c>
      <c r="B5" s="193"/>
      <c r="C5" s="193"/>
      <c r="D5" s="193" t="s">
        <v>94</v>
      </c>
      <c r="E5" s="193" t="s">
        <v>100</v>
      </c>
      <c r="F5" s="193" t="s">
        <v>212</v>
      </c>
      <c r="G5" s="193" t="s">
        <v>213</v>
      </c>
      <c r="H5" s="193" t="s">
        <v>100</v>
      </c>
      <c r="I5" s="193" t="s">
        <v>180</v>
      </c>
      <c r="J5" s="193" t="s">
        <v>181</v>
      </c>
      <c r="K5" s="193" t="s">
        <v>100</v>
      </c>
      <c r="L5" s="194" t="s">
        <v>180</v>
      </c>
      <c r="M5" s="195"/>
      <c r="N5" s="196"/>
      <c r="O5" s="193" t="s">
        <v>181</v>
      </c>
      <c r="P5" s="193" t="s">
        <v>100</v>
      </c>
      <c r="Q5" s="193" t="s">
        <v>212</v>
      </c>
      <c r="R5" s="220" t="s">
        <v>213</v>
      </c>
      <c r="S5" s="221"/>
      <c r="T5" s="222"/>
    </row>
    <row r="6" s="190" customFormat="1" ht="29" customHeight="1" spans="1:20">
      <c r="A6" s="193"/>
      <c r="B6" s="193" t="s">
        <v>11</v>
      </c>
      <c r="C6" s="193" t="s">
        <v>11</v>
      </c>
      <c r="D6" s="193" t="s">
        <v>11</v>
      </c>
      <c r="E6" s="193" t="s">
        <v>11</v>
      </c>
      <c r="F6" s="193" t="s">
        <v>11</v>
      </c>
      <c r="G6" s="193" t="s">
        <v>95</v>
      </c>
      <c r="H6" s="193" t="s">
        <v>11</v>
      </c>
      <c r="I6" s="193"/>
      <c r="J6" s="193" t="s">
        <v>95</v>
      </c>
      <c r="K6" s="193" t="s">
        <v>11</v>
      </c>
      <c r="L6" s="197"/>
      <c r="M6" s="198"/>
      <c r="N6" s="199"/>
      <c r="O6" s="193" t="s">
        <v>95</v>
      </c>
      <c r="P6" s="193" t="s">
        <v>11</v>
      </c>
      <c r="Q6" s="193" t="s">
        <v>11</v>
      </c>
      <c r="R6" s="200" t="s">
        <v>95</v>
      </c>
      <c r="S6" s="193" t="s">
        <v>216</v>
      </c>
      <c r="T6" s="193" t="s">
        <v>436</v>
      </c>
    </row>
    <row r="7" ht="19.5" customHeight="1" spans="1:20">
      <c r="A7" s="193"/>
      <c r="B7" s="193" t="s">
        <v>11</v>
      </c>
      <c r="C7" s="193" t="s">
        <v>11</v>
      </c>
      <c r="D7" s="193" t="s">
        <v>11</v>
      </c>
      <c r="E7" s="193" t="s">
        <v>11</v>
      </c>
      <c r="F7" s="193" t="s">
        <v>11</v>
      </c>
      <c r="G7" s="193" t="s">
        <v>11</v>
      </c>
      <c r="H7" s="193" t="s">
        <v>11</v>
      </c>
      <c r="I7" s="193"/>
      <c r="J7" s="193" t="s">
        <v>11</v>
      </c>
      <c r="K7" s="193" t="s">
        <v>11</v>
      </c>
      <c r="L7" s="218" t="s">
        <v>95</v>
      </c>
      <c r="M7" s="218" t="s">
        <v>214</v>
      </c>
      <c r="N7" s="218" t="s">
        <v>215</v>
      </c>
      <c r="O7" s="193" t="s">
        <v>11</v>
      </c>
      <c r="P7" s="193" t="s">
        <v>11</v>
      </c>
      <c r="Q7" s="193" t="s">
        <v>11</v>
      </c>
      <c r="R7" s="201"/>
      <c r="S7" s="193" t="s">
        <v>11</v>
      </c>
      <c r="T7" s="193" t="s">
        <v>11</v>
      </c>
    </row>
    <row r="8" ht="19.5" customHeight="1" spans="1:20">
      <c r="A8" s="193" t="s">
        <v>97</v>
      </c>
      <c r="B8" s="193" t="s">
        <v>98</v>
      </c>
      <c r="C8" s="193" t="s">
        <v>99</v>
      </c>
      <c r="D8" s="193" t="s">
        <v>10</v>
      </c>
      <c r="E8" s="158" t="s">
        <v>12</v>
      </c>
      <c r="F8" s="158" t="s">
        <v>13</v>
      </c>
      <c r="G8" s="158" t="s">
        <v>19</v>
      </c>
      <c r="H8" s="158" t="s">
        <v>22</v>
      </c>
      <c r="I8" s="158" t="s">
        <v>25</v>
      </c>
      <c r="J8" s="158" t="s">
        <v>28</v>
      </c>
      <c r="K8" s="158" t="s">
        <v>31</v>
      </c>
      <c r="L8" s="158" t="s">
        <v>34</v>
      </c>
      <c r="M8" s="158" t="s">
        <v>36</v>
      </c>
      <c r="N8" s="158" t="s">
        <v>38</v>
      </c>
      <c r="O8" s="158" t="s">
        <v>40</v>
      </c>
      <c r="P8" s="158" t="s">
        <v>42</v>
      </c>
      <c r="Q8" s="158" t="s">
        <v>44</v>
      </c>
      <c r="R8" s="158" t="s">
        <v>46</v>
      </c>
      <c r="S8" s="158" t="s">
        <v>48</v>
      </c>
      <c r="T8" s="158" t="s">
        <v>50</v>
      </c>
    </row>
    <row r="9" ht="20.25" customHeight="1" spans="1:20">
      <c r="A9" s="193"/>
      <c r="B9" s="193" t="s">
        <v>11</v>
      </c>
      <c r="C9" s="193" t="s">
        <v>11</v>
      </c>
      <c r="D9" s="193" t="s">
        <v>100</v>
      </c>
      <c r="E9" s="202"/>
      <c r="F9" s="202"/>
      <c r="G9" s="202"/>
      <c r="H9" s="211">
        <v>1150000</v>
      </c>
      <c r="I9" s="214" t="s">
        <v>11</v>
      </c>
      <c r="J9" s="211">
        <v>1150000</v>
      </c>
      <c r="K9" s="211">
        <v>1150000</v>
      </c>
      <c r="L9" s="214" t="s">
        <v>11</v>
      </c>
      <c r="M9" s="214" t="s">
        <v>11</v>
      </c>
      <c r="N9" s="214" t="s">
        <v>11</v>
      </c>
      <c r="O9" s="211">
        <v>1150000</v>
      </c>
      <c r="P9" s="202"/>
      <c r="Q9" s="202"/>
      <c r="R9" s="202"/>
      <c r="S9" s="202"/>
      <c r="T9" s="202"/>
    </row>
    <row r="10" ht="20.25" customHeight="1" spans="1:20">
      <c r="A10" s="212" t="s">
        <v>132</v>
      </c>
      <c r="B10" s="213"/>
      <c r="C10" s="213" t="s">
        <v>11</v>
      </c>
      <c r="D10" s="213" t="s">
        <v>133</v>
      </c>
      <c r="E10" s="214" t="s">
        <v>11</v>
      </c>
      <c r="F10" s="214" t="s">
        <v>11</v>
      </c>
      <c r="G10" s="214" t="s">
        <v>11</v>
      </c>
      <c r="H10" s="211">
        <v>1150000</v>
      </c>
      <c r="I10" s="214" t="s">
        <v>11</v>
      </c>
      <c r="J10" s="211">
        <v>1150000</v>
      </c>
      <c r="K10" s="211">
        <v>1150000</v>
      </c>
      <c r="L10" s="214" t="s">
        <v>11</v>
      </c>
      <c r="M10" s="214" t="s">
        <v>11</v>
      </c>
      <c r="N10" s="214" t="s">
        <v>11</v>
      </c>
      <c r="O10" s="211">
        <v>1150000</v>
      </c>
      <c r="P10" s="202"/>
      <c r="Q10" s="202"/>
      <c r="R10" s="202"/>
      <c r="S10" s="202"/>
      <c r="T10" s="202"/>
    </row>
    <row r="11" ht="20.25" customHeight="1" spans="1:20">
      <c r="A11" s="212" t="s">
        <v>134</v>
      </c>
      <c r="B11" s="213"/>
      <c r="C11" s="213" t="s">
        <v>11</v>
      </c>
      <c r="D11" s="213" t="s">
        <v>135</v>
      </c>
      <c r="E11" s="214" t="s">
        <v>11</v>
      </c>
      <c r="F11" s="214" t="s">
        <v>11</v>
      </c>
      <c r="G11" s="214" t="s">
        <v>11</v>
      </c>
      <c r="H11" s="211">
        <v>1150000</v>
      </c>
      <c r="I11" s="214" t="s">
        <v>11</v>
      </c>
      <c r="J11" s="211">
        <v>1150000</v>
      </c>
      <c r="K11" s="211">
        <v>1150000</v>
      </c>
      <c r="L11" s="214" t="s">
        <v>11</v>
      </c>
      <c r="M11" s="214" t="s">
        <v>11</v>
      </c>
      <c r="N11" s="214" t="s">
        <v>11</v>
      </c>
      <c r="O11" s="211">
        <v>1150000</v>
      </c>
      <c r="P11" s="202"/>
      <c r="Q11" s="202"/>
      <c r="R11" s="202"/>
      <c r="S11" s="202"/>
      <c r="T11" s="202"/>
    </row>
    <row r="12" ht="20.25" customHeight="1" spans="1:20">
      <c r="A12" s="212" t="s">
        <v>136</v>
      </c>
      <c r="B12" s="213"/>
      <c r="C12" s="213" t="s">
        <v>11</v>
      </c>
      <c r="D12" s="213" t="s">
        <v>137</v>
      </c>
      <c r="E12" s="214" t="s">
        <v>11</v>
      </c>
      <c r="F12" s="214" t="s">
        <v>11</v>
      </c>
      <c r="G12" s="214" t="s">
        <v>11</v>
      </c>
      <c r="H12" s="211">
        <v>1100000</v>
      </c>
      <c r="I12" s="214" t="s">
        <v>11</v>
      </c>
      <c r="J12" s="211">
        <v>1100000</v>
      </c>
      <c r="K12" s="211">
        <v>1100000</v>
      </c>
      <c r="L12" s="214" t="s">
        <v>11</v>
      </c>
      <c r="M12" s="214" t="s">
        <v>11</v>
      </c>
      <c r="N12" s="214" t="s">
        <v>11</v>
      </c>
      <c r="O12" s="211">
        <v>1100000</v>
      </c>
      <c r="P12" s="202"/>
      <c r="Q12" s="202"/>
      <c r="R12" s="202"/>
      <c r="S12" s="202"/>
      <c r="T12" s="202"/>
    </row>
    <row r="13" ht="20.25" customHeight="1" spans="1:20">
      <c r="A13" s="212" t="s">
        <v>138</v>
      </c>
      <c r="B13" s="213"/>
      <c r="C13" s="213" t="s">
        <v>11</v>
      </c>
      <c r="D13" s="213" t="s">
        <v>139</v>
      </c>
      <c r="E13" s="214" t="s">
        <v>11</v>
      </c>
      <c r="F13" s="214" t="s">
        <v>11</v>
      </c>
      <c r="G13" s="214" t="s">
        <v>11</v>
      </c>
      <c r="H13" s="211">
        <v>50000</v>
      </c>
      <c r="I13" s="214" t="s">
        <v>11</v>
      </c>
      <c r="J13" s="211">
        <v>50000</v>
      </c>
      <c r="K13" s="211">
        <v>50000</v>
      </c>
      <c r="L13" s="214" t="s">
        <v>11</v>
      </c>
      <c r="M13" s="214" t="s">
        <v>11</v>
      </c>
      <c r="N13" s="214" t="s">
        <v>11</v>
      </c>
      <c r="O13" s="211">
        <v>50000</v>
      </c>
      <c r="P13" s="202"/>
      <c r="Q13" s="202"/>
      <c r="R13" s="202"/>
      <c r="S13" s="202"/>
      <c r="T13" s="202"/>
    </row>
    <row r="14" ht="20.25" customHeight="1" spans="1:20">
      <c r="A14" s="164"/>
      <c r="B14" s="164"/>
      <c r="C14" s="164"/>
      <c r="D14" s="164"/>
      <c r="E14" s="202"/>
      <c r="F14" s="202"/>
      <c r="G14" s="202"/>
      <c r="H14" s="202"/>
      <c r="I14" s="202"/>
      <c r="J14" s="202"/>
      <c r="K14" s="202"/>
      <c r="L14" s="202"/>
      <c r="M14" s="202"/>
      <c r="N14" s="202"/>
      <c r="O14" s="202"/>
      <c r="P14" s="202"/>
      <c r="Q14" s="202"/>
      <c r="R14" s="202"/>
      <c r="S14" s="202"/>
      <c r="T14" s="202"/>
    </row>
    <row r="15" ht="20.25" customHeight="1" spans="1:20">
      <c r="A15" s="164"/>
      <c r="B15" s="164"/>
      <c r="C15" s="164"/>
      <c r="D15" s="164"/>
      <c r="E15" s="202"/>
      <c r="F15" s="202"/>
      <c r="G15" s="202"/>
      <c r="H15" s="202"/>
      <c r="I15" s="202"/>
      <c r="J15" s="202"/>
      <c r="K15" s="202"/>
      <c r="L15" s="202"/>
      <c r="M15" s="202"/>
      <c r="N15" s="202"/>
      <c r="O15" s="202"/>
      <c r="P15" s="202"/>
      <c r="Q15" s="202"/>
      <c r="R15" s="202"/>
      <c r="S15" s="202"/>
      <c r="T15" s="202"/>
    </row>
    <row r="16" ht="20.25" customHeight="1" spans="1:20">
      <c r="A16" s="164"/>
      <c r="B16" s="164"/>
      <c r="C16" s="164"/>
      <c r="D16" s="164"/>
      <c r="E16" s="202"/>
      <c r="F16" s="202"/>
      <c r="G16" s="202"/>
      <c r="H16" s="202"/>
      <c r="I16" s="202"/>
      <c r="J16" s="202"/>
      <c r="K16" s="202"/>
      <c r="L16" s="202"/>
      <c r="M16" s="202"/>
      <c r="N16" s="202"/>
      <c r="O16" s="202"/>
      <c r="P16" s="202"/>
      <c r="Q16" s="202"/>
      <c r="R16" s="202"/>
      <c r="S16" s="202"/>
      <c r="T16" s="202"/>
    </row>
    <row r="17" ht="24" customHeight="1" spans="1:20">
      <c r="A17" s="215" t="s">
        <v>437</v>
      </c>
      <c r="B17" s="215"/>
      <c r="C17" s="215"/>
      <c r="D17" s="215"/>
      <c r="E17" s="215"/>
      <c r="F17" s="215"/>
      <c r="G17" s="215"/>
      <c r="H17" s="215"/>
      <c r="I17" s="215"/>
      <c r="J17" s="215"/>
      <c r="K17" s="215"/>
      <c r="L17" s="215"/>
      <c r="M17" s="215"/>
      <c r="N17" s="215"/>
      <c r="O17" s="215"/>
      <c r="P17" s="215"/>
      <c r="Q17" s="219"/>
      <c r="R17" s="219"/>
      <c r="S17" s="219"/>
      <c r="T17" s="219"/>
    </row>
    <row r="19" spans="1:16">
      <c r="A19" s="206"/>
      <c r="B19" s="206"/>
      <c r="C19" s="206"/>
      <c r="D19" s="206"/>
      <c r="E19" s="207"/>
      <c r="H19" s="207"/>
      <c r="I19" s="207"/>
      <c r="J19" s="207"/>
      <c r="K19" s="207"/>
      <c r="L19" s="207"/>
      <c r="M19" s="207"/>
      <c r="N19" s="207"/>
      <c r="O19" s="207"/>
      <c r="P19" s="207"/>
    </row>
    <row r="20" spans="1:20">
      <c r="A20" s="208"/>
      <c r="B20" s="208"/>
      <c r="C20" s="208"/>
      <c r="D20" s="208"/>
      <c r="E20" s="208"/>
      <c r="F20" s="208"/>
      <c r="G20" s="208"/>
      <c r="H20" s="208"/>
      <c r="I20" s="208"/>
      <c r="J20" s="208"/>
      <c r="K20" s="208"/>
      <c r="L20" s="208"/>
      <c r="M20" s="208"/>
      <c r="N20" s="208"/>
      <c r="O20" s="208"/>
      <c r="P20" s="208"/>
      <c r="Q20" s="208"/>
      <c r="R20" s="208"/>
      <c r="S20" s="208"/>
      <c r="T20" s="208"/>
    </row>
    <row r="21" spans="1:20">
      <c r="A21" s="208"/>
      <c r="B21" s="208"/>
      <c r="C21" s="208"/>
      <c r="D21" s="208"/>
      <c r="E21" s="208"/>
      <c r="F21" s="208"/>
      <c r="G21" s="208"/>
      <c r="H21" s="208"/>
      <c r="I21" s="208"/>
      <c r="J21" s="208"/>
      <c r="K21" s="208"/>
      <c r="L21" s="208"/>
      <c r="M21" s="208"/>
      <c r="N21" s="208"/>
      <c r="O21" s="208"/>
      <c r="P21" s="208"/>
      <c r="Q21" s="208"/>
      <c r="R21" s="208"/>
      <c r="S21" s="208"/>
      <c r="T21" s="208"/>
    </row>
    <row r="22" spans="1:20">
      <c r="A22" s="208"/>
      <c r="B22" s="208"/>
      <c r="C22" s="208"/>
      <c r="D22" s="208"/>
      <c r="E22" s="208"/>
      <c r="F22" s="208"/>
      <c r="G22" s="208"/>
      <c r="H22" s="208"/>
      <c r="I22" s="208"/>
      <c r="J22" s="208"/>
      <c r="K22" s="208"/>
      <c r="L22" s="208"/>
      <c r="M22" s="208"/>
      <c r="N22" s="208"/>
      <c r="O22" s="208"/>
      <c r="P22" s="208"/>
      <c r="Q22" s="208"/>
      <c r="R22" s="208"/>
      <c r="S22" s="208"/>
      <c r="T22" s="208"/>
    </row>
    <row r="23" spans="1:20">
      <c r="A23" s="208"/>
      <c r="B23" s="208"/>
      <c r="C23" s="208"/>
      <c r="D23" s="208"/>
      <c r="E23" s="208"/>
      <c r="F23" s="208"/>
      <c r="G23" s="208"/>
      <c r="H23" s="208"/>
      <c r="I23" s="208"/>
      <c r="J23" s="208"/>
      <c r="K23" s="208"/>
      <c r="L23" s="208"/>
      <c r="M23" s="208"/>
      <c r="N23" s="208"/>
      <c r="O23" s="208"/>
      <c r="P23" s="208"/>
      <c r="Q23" s="208"/>
      <c r="R23" s="208"/>
      <c r="S23" s="208"/>
      <c r="T23" s="208"/>
    </row>
  </sheetData>
  <mergeCells count="40">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9:D19"/>
    <mergeCell ref="A20:T20"/>
    <mergeCell ref="A21:T21"/>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workbookViewId="0">
      <selection activeCell="F26" sqref="F26"/>
    </sheetView>
  </sheetViews>
  <sheetFormatPr defaultColWidth="9" defaultRowHeight="15.6"/>
  <cols>
    <col min="1" max="4" width="9.25" style="173" customWidth="1"/>
    <col min="5" max="12" width="11.6666666666667" style="173" customWidth="1"/>
    <col min="13" max="247" width="9" style="173"/>
  </cols>
  <sheetData>
    <row r="1" s="173" customFormat="1" ht="35.25" customHeight="1" spans="1:10">
      <c r="A1" s="174" t="s">
        <v>438</v>
      </c>
      <c r="B1" s="174"/>
      <c r="C1" s="174"/>
      <c r="D1" s="174"/>
      <c r="E1" s="174"/>
      <c r="F1" s="174"/>
      <c r="G1" s="174"/>
      <c r="H1" s="174"/>
      <c r="I1" s="174"/>
      <c r="J1" s="174"/>
    </row>
    <row r="2" s="173" customFormat="1" ht="18" customHeight="1" spans="1:12">
      <c r="A2" s="191"/>
      <c r="B2" s="191"/>
      <c r="C2" s="191"/>
      <c r="D2" s="191"/>
      <c r="E2" s="191"/>
      <c r="F2" s="191"/>
      <c r="G2" s="191"/>
      <c r="H2" s="191"/>
      <c r="I2" s="191"/>
      <c r="L2" s="209" t="s">
        <v>439</v>
      </c>
    </row>
    <row r="3" s="173" customFormat="1" ht="18" customHeight="1" spans="1:12">
      <c r="A3" s="177" t="s">
        <v>2</v>
      </c>
      <c r="B3" s="177"/>
      <c r="C3" s="177"/>
      <c r="D3" s="177"/>
      <c r="E3" s="192"/>
      <c r="F3" s="192"/>
      <c r="G3" s="191"/>
      <c r="H3" s="191"/>
      <c r="I3" s="191"/>
      <c r="L3" s="210" t="s">
        <v>207</v>
      </c>
    </row>
    <row r="4" s="189" customFormat="1" ht="39.75" customHeight="1" spans="1:12">
      <c r="A4" s="193" t="s">
        <v>6</v>
      </c>
      <c r="B4" s="193"/>
      <c r="C4" s="193"/>
      <c r="D4" s="193"/>
      <c r="E4" s="194" t="s">
        <v>208</v>
      </c>
      <c r="F4" s="195"/>
      <c r="G4" s="196"/>
      <c r="H4" s="193" t="s">
        <v>209</v>
      </c>
      <c r="I4" s="193" t="s">
        <v>210</v>
      </c>
      <c r="J4" s="193" t="s">
        <v>80</v>
      </c>
      <c r="K4" s="193"/>
      <c r="L4" s="193"/>
    </row>
    <row r="5" s="190" customFormat="1" ht="26.25" customHeight="1" spans="1:12">
      <c r="A5" s="193" t="s">
        <v>211</v>
      </c>
      <c r="B5" s="193"/>
      <c r="C5" s="193"/>
      <c r="D5" s="193" t="s">
        <v>94</v>
      </c>
      <c r="E5" s="197"/>
      <c r="F5" s="198"/>
      <c r="G5" s="199"/>
      <c r="H5" s="193"/>
      <c r="I5" s="193"/>
      <c r="J5" s="193" t="s">
        <v>100</v>
      </c>
      <c r="K5" s="193" t="s">
        <v>440</v>
      </c>
      <c r="L5" s="193" t="s">
        <v>441</v>
      </c>
    </row>
    <row r="6" s="190" customFormat="1" ht="36" customHeight="1" spans="1:12">
      <c r="A6" s="193"/>
      <c r="B6" s="193"/>
      <c r="C6" s="193"/>
      <c r="D6" s="193"/>
      <c r="E6" s="200" t="s">
        <v>100</v>
      </c>
      <c r="F6" s="200" t="s">
        <v>440</v>
      </c>
      <c r="G6" s="200" t="s">
        <v>441</v>
      </c>
      <c r="H6" s="193"/>
      <c r="I6" s="193"/>
      <c r="J6" s="193"/>
      <c r="K6" s="193"/>
      <c r="L6" s="193" t="s">
        <v>217</v>
      </c>
    </row>
    <row r="7" s="173" customFormat="1" ht="19.5" customHeight="1" spans="1:12">
      <c r="A7" s="193"/>
      <c r="B7" s="193"/>
      <c r="C7" s="193"/>
      <c r="D7" s="193"/>
      <c r="E7" s="201"/>
      <c r="F7" s="201"/>
      <c r="G7" s="201"/>
      <c r="H7" s="193"/>
      <c r="I7" s="193"/>
      <c r="J7" s="193"/>
      <c r="K7" s="193"/>
      <c r="L7" s="193"/>
    </row>
    <row r="8" s="173" customFormat="1" ht="19.5" customHeight="1" spans="1:12">
      <c r="A8" s="193" t="s">
        <v>97</v>
      </c>
      <c r="B8" s="193" t="s">
        <v>98</v>
      </c>
      <c r="C8" s="193" t="s">
        <v>99</v>
      </c>
      <c r="D8" s="193" t="s">
        <v>10</v>
      </c>
      <c r="E8" s="193">
        <v>1</v>
      </c>
      <c r="F8" s="193">
        <v>2</v>
      </c>
      <c r="G8" s="193">
        <v>3</v>
      </c>
      <c r="H8" s="193">
        <v>4</v>
      </c>
      <c r="I8" s="193">
        <v>5</v>
      </c>
      <c r="J8" s="193">
        <v>6</v>
      </c>
      <c r="K8" s="193">
        <v>7</v>
      </c>
      <c r="L8" s="193">
        <v>8</v>
      </c>
    </row>
    <row r="9" s="173" customFormat="1" ht="20.25" customHeight="1" spans="1:12">
      <c r="A9" s="193"/>
      <c r="B9" s="193"/>
      <c r="C9" s="193"/>
      <c r="D9" s="193" t="s">
        <v>100</v>
      </c>
      <c r="E9" s="193"/>
      <c r="F9" s="193"/>
      <c r="G9" s="158"/>
      <c r="H9" s="158"/>
      <c r="I9" s="158"/>
      <c r="J9" s="158"/>
      <c r="K9" s="158"/>
      <c r="L9" s="202"/>
    </row>
    <row r="10" s="173" customFormat="1" ht="20.25" customHeight="1" spans="1:12">
      <c r="A10" s="164"/>
      <c r="B10" s="164"/>
      <c r="C10" s="164"/>
      <c r="D10" s="164"/>
      <c r="E10" s="164"/>
      <c r="F10" s="164"/>
      <c r="G10" s="202"/>
      <c r="H10" s="202"/>
      <c r="I10" s="202"/>
      <c r="J10" s="202"/>
      <c r="K10" s="202"/>
      <c r="L10" s="202"/>
    </row>
    <row r="11" s="173" customFormat="1" ht="20.25" customHeight="1" spans="1:12">
      <c r="A11" s="164"/>
      <c r="B11" s="164"/>
      <c r="C11" s="164"/>
      <c r="D11" s="164"/>
      <c r="E11" s="164"/>
      <c r="F11" s="164"/>
      <c r="G11" s="202"/>
      <c r="H11" s="202"/>
      <c r="I11" s="202"/>
      <c r="J11" s="202"/>
      <c r="K11" s="202"/>
      <c r="L11" s="202"/>
    </row>
    <row r="12" s="173" customFormat="1" ht="20.25" customHeight="1" spans="1:12">
      <c r="A12" s="164"/>
      <c r="B12" s="164"/>
      <c r="C12" s="164"/>
      <c r="D12" s="164"/>
      <c r="E12" s="164"/>
      <c r="F12" s="164"/>
      <c r="G12" s="202"/>
      <c r="H12" s="202"/>
      <c r="I12" s="202"/>
      <c r="J12" s="202"/>
      <c r="K12" s="202"/>
      <c r="L12" s="202"/>
    </row>
    <row r="13" s="173" customFormat="1" ht="20.25" customHeight="1" spans="1:12">
      <c r="A13" s="164"/>
      <c r="B13" s="164"/>
      <c r="C13" s="164"/>
      <c r="D13" s="164"/>
      <c r="E13" s="164"/>
      <c r="F13" s="164"/>
      <c r="G13" s="202"/>
      <c r="H13" s="202"/>
      <c r="I13" s="202"/>
      <c r="J13" s="202"/>
      <c r="K13" s="202"/>
      <c r="L13" s="202"/>
    </row>
    <row r="14" s="173" customFormat="1" ht="20.25" customHeight="1" spans="1:12">
      <c r="A14" s="164"/>
      <c r="B14" s="164"/>
      <c r="C14" s="164"/>
      <c r="D14" s="164"/>
      <c r="E14" s="164"/>
      <c r="F14" s="164"/>
      <c r="G14" s="202"/>
      <c r="H14" s="202"/>
      <c r="I14" s="202"/>
      <c r="J14" s="202"/>
      <c r="K14" s="202"/>
      <c r="L14" s="202"/>
    </row>
    <row r="15" s="173" customFormat="1" ht="20.25" customHeight="1" spans="1:12">
      <c r="A15" s="164"/>
      <c r="B15" s="164"/>
      <c r="C15" s="164"/>
      <c r="D15" s="164"/>
      <c r="E15" s="164"/>
      <c r="F15" s="164"/>
      <c r="G15" s="202"/>
      <c r="H15" s="202"/>
      <c r="I15" s="202"/>
      <c r="J15" s="202"/>
      <c r="K15" s="202"/>
      <c r="L15" s="202"/>
    </row>
    <row r="16" s="173" customFormat="1" ht="20.25" customHeight="1" spans="1:12">
      <c r="A16" s="203"/>
      <c r="B16" s="203"/>
      <c r="C16" s="203"/>
      <c r="D16" s="203"/>
      <c r="E16" s="203"/>
      <c r="F16" s="203"/>
      <c r="G16" s="204"/>
      <c r="H16" s="204"/>
      <c r="I16" s="204"/>
      <c r="J16" s="204"/>
      <c r="K16" s="204"/>
      <c r="L16" s="204"/>
    </row>
    <row r="17" s="173" customFormat="1" ht="24" customHeight="1" spans="1:12">
      <c r="A17" s="205" t="s">
        <v>442</v>
      </c>
      <c r="B17" s="205"/>
      <c r="C17" s="205"/>
      <c r="D17" s="205"/>
      <c r="E17" s="205"/>
      <c r="F17" s="205"/>
      <c r="G17" s="205"/>
      <c r="H17" s="205"/>
      <c r="I17" s="205"/>
      <c r="J17" s="205"/>
      <c r="K17" s="205"/>
      <c r="L17" s="205"/>
    </row>
    <row r="18" spans="1:12">
      <c r="A18" s="205" t="s">
        <v>443</v>
      </c>
      <c r="B18" s="205"/>
      <c r="C18" s="205"/>
      <c r="D18" s="205"/>
      <c r="E18" s="205"/>
      <c r="F18" s="205"/>
      <c r="G18" s="205"/>
      <c r="H18" s="205"/>
      <c r="I18" s="205"/>
      <c r="J18" s="205"/>
      <c r="K18" s="205"/>
      <c r="L18" s="205"/>
    </row>
    <row r="19" spans="1:12">
      <c r="A19" s="206"/>
      <c r="B19" s="206"/>
      <c r="C19" s="206"/>
      <c r="D19" s="206"/>
      <c r="E19" s="207"/>
      <c r="F19" s="207"/>
      <c r="G19" s="207"/>
      <c r="H19" s="207"/>
      <c r="I19" s="207"/>
      <c r="J19" s="207"/>
      <c r="K19" s="207"/>
      <c r="L19" s="207"/>
    </row>
    <row r="20" s="173" customFormat="1" spans="1:20">
      <c r="A20" s="208"/>
      <c r="B20" s="208"/>
      <c r="C20" s="208"/>
      <c r="D20" s="208"/>
      <c r="E20" s="208"/>
      <c r="F20" s="208"/>
      <c r="G20" s="208"/>
      <c r="H20" s="208"/>
      <c r="I20" s="208"/>
      <c r="J20" s="208"/>
      <c r="K20" s="208"/>
      <c r="L20" s="208"/>
      <c r="M20" s="208"/>
      <c r="N20" s="208"/>
      <c r="O20" s="208"/>
      <c r="P20" s="208"/>
      <c r="Q20" s="208"/>
      <c r="R20" s="208"/>
      <c r="S20" s="208"/>
      <c r="T20" s="208"/>
    </row>
    <row r="21" s="173" customFormat="1" spans="1:20">
      <c r="A21" s="208"/>
      <c r="B21" s="208"/>
      <c r="C21" s="208"/>
      <c r="D21" s="208"/>
      <c r="E21" s="208"/>
      <c r="F21" s="208"/>
      <c r="G21" s="208"/>
      <c r="H21" s="208"/>
      <c r="I21" s="208"/>
      <c r="J21" s="208"/>
      <c r="K21" s="208"/>
      <c r="L21" s="208"/>
      <c r="M21" s="208"/>
      <c r="N21" s="208"/>
      <c r="O21" s="208"/>
      <c r="P21" s="208"/>
      <c r="Q21" s="208"/>
      <c r="R21" s="208"/>
      <c r="S21" s="208"/>
      <c r="T21" s="208"/>
    </row>
    <row r="22" s="173" customFormat="1" spans="1:20">
      <c r="A22" s="208"/>
      <c r="B22" s="208"/>
      <c r="C22" s="208"/>
      <c r="D22" s="208"/>
      <c r="E22" s="208"/>
      <c r="F22" s="208"/>
      <c r="G22" s="208"/>
      <c r="H22" s="208"/>
      <c r="I22" s="208"/>
      <c r="J22" s="208"/>
      <c r="K22" s="208"/>
      <c r="L22" s="208"/>
      <c r="M22" s="208"/>
      <c r="N22" s="208"/>
      <c r="O22" s="208"/>
      <c r="P22" s="208"/>
      <c r="Q22" s="208"/>
      <c r="R22" s="208"/>
      <c r="S22" s="208"/>
      <c r="T22" s="208"/>
    </row>
    <row r="23" s="173" customFormat="1" spans="1:20">
      <c r="A23" s="208"/>
      <c r="B23" s="208"/>
      <c r="C23" s="208"/>
      <c r="D23" s="208"/>
      <c r="E23" s="208"/>
      <c r="F23" s="208"/>
      <c r="G23" s="208"/>
      <c r="H23" s="208"/>
      <c r="I23" s="208"/>
      <c r="J23" s="208"/>
      <c r="K23" s="208"/>
      <c r="L23" s="208"/>
      <c r="M23" s="208"/>
      <c r="N23" s="208"/>
      <c r="O23" s="208"/>
      <c r="P23" s="208"/>
      <c r="Q23" s="208"/>
      <c r="R23" s="208"/>
      <c r="S23" s="208"/>
      <c r="T23" s="208"/>
    </row>
  </sheetData>
  <mergeCells count="32">
    <mergeCell ref="A1:J1"/>
    <mergeCell ref="A3:D3"/>
    <mergeCell ref="A4:D4"/>
    <mergeCell ref="J4:L4"/>
    <mergeCell ref="A10:C10"/>
    <mergeCell ref="A11:C11"/>
    <mergeCell ref="A12:C12"/>
    <mergeCell ref="A13:C13"/>
    <mergeCell ref="A14:C14"/>
    <mergeCell ref="A15:C15"/>
    <mergeCell ref="A16:C16"/>
    <mergeCell ref="A17:L17"/>
    <mergeCell ref="A18:L18"/>
    <mergeCell ref="A19:C19"/>
    <mergeCell ref="A20:L20"/>
    <mergeCell ref="A21:L21"/>
    <mergeCell ref="A22:L22"/>
    <mergeCell ref="A23:L23"/>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Zeros="0" zoomScaleSheetLayoutView="60" workbookViewId="0">
      <selection activeCell="G29" sqref="G29"/>
    </sheetView>
  </sheetViews>
  <sheetFormatPr defaultColWidth="9" defaultRowHeight="14.25" customHeight="1" outlineLevelCol="7"/>
  <cols>
    <col min="1" max="1" width="33.875" style="173" customWidth="1"/>
    <col min="2" max="2" width="10.625" style="173" customWidth="1"/>
    <col min="3" max="5" width="19.5" style="173" customWidth="1"/>
    <col min="6" max="6" width="14.325" style="170"/>
    <col min="7" max="7" width="43.9" style="170" customWidth="1"/>
    <col min="8" max="8" width="18.875" style="170" customWidth="1"/>
    <col min="9" max="16384" width="9" style="170"/>
  </cols>
  <sheetData>
    <row r="1" s="170" customFormat="1" ht="26.25" customHeight="1" spans="1:5">
      <c r="A1" s="174" t="s">
        <v>444</v>
      </c>
      <c r="B1" s="174"/>
      <c r="C1" s="174"/>
      <c r="D1" s="174"/>
      <c r="E1" s="174"/>
    </row>
    <row r="2" s="170" customFormat="1" ht="18.95" customHeight="1" spans="1:5">
      <c r="A2" s="175"/>
      <c r="B2" s="175"/>
      <c r="C2" s="175"/>
      <c r="D2" s="175"/>
      <c r="E2" s="176" t="s">
        <v>445</v>
      </c>
    </row>
    <row r="3" s="171" customFormat="1" ht="18.95" customHeight="1" spans="1:5">
      <c r="A3" s="177" t="s">
        <v>2</v>
      </c>
      <c r="B3" s="177"/>
      <c r="C3" s="177"/>
      <c r="D3" s="177"/>
      <c r="E3" s="176" t="s">
        <v>207</v>
      </c>
    </row>
    <row r="4" s="171" customFormat="1" ht="18.95" customHeight="1" spans="1:5">
      <c r="A4" s="178" t="s">
        <v>446</v>
      </c>
      <c r="B4" s="178" t="s">
        <v>7</v>
      </c>
      <c r="C4" s="178" t="s">
        <v>447</v>
      </c>
      <c r="D4" s="178" t="s">
        <v>448</v>
      </c>
      <c r="E4" s="178" t="s">
        <v>449</v>
      </c>
    </row>
    <row r="5" s="172" customFormat="1" ht="18.95" customHeight="1" spans="1:7">
      <c r="A5" s="178" t="s">
        <v>450</v>
      </c>
      <c r="B5" s="178"/>
      <c r="C5" s="178" t="s">
        <v>12</v>
      </c>
      <c r="D5" s="178">
        <v>2</v>
      </c>
      <c r="E5" s="178">
        <v>3</v>
      </c>
      <c r="G5" s="179"/>
    </row>
    <row r="6" s="172" customFormat="1" ht="18.95" customHeight="1" spans="1:7">
      <c r="A6" s="180" t="s">
        <v>451</v>
      </c>
      <c r="B6" s="178">
        <v>1</v>
      </c>
      <c r="C6" s="178" t="s">
        <v>452</v>
      </c>
      <c r="D6" s="178" t="s">
        <v>452</v>
      </c>
      <c r="E6" s="178" t="s">
        <v>452</v>
      </c>
      <c r="G6" s="179"/>
    </row>
    <row r="7" s="172" customFormat="1" ht="26.25" customHeight="1" spans="1:7">
      <c r="A7" s="181" t="s">
        <v>453</v>
      </c>
      <c r="B7" s="178">
        <v>2</v>
      </c>
      <c r="C7" s="182">
        <f>C9+C12</f>
        <v>80400</v>
      </c>
      <c r="D7" s="182">
        <f>D9+D12</f>
        <v>80400</v>
      </c>
      <c r="E7" s="182">
        <v>33689.33</v>
      </c>
      <c r="G7" s="179"/>
    </row>
    <row r="8" s="172" customFormat="1" ht="26.25" customHeight="1" spans="1:7">
      <c r="A8" s="181" t="s">
        <v>454</v>
      </c>
      <c r="B8" s="178">
        <v>3</v>
      </c>
      <c r="C8" s="182">
        <v>0</v>
      </c>
      <c r="D8" s="182">
        <v>0</v>
      </c>
      <c r="E8" s="182">
        <v>0</v>
      </c>
      <c r="G8" s="179"/>
    </row>
    <row r="9" s="172" customFormat="1" ht="26.25" customHeight="1" spans="1:7">
      <c r="A9" s="181" t="s">
        <v>455</v>
      </c>
      <c r="B9" s="178">
        <v>4</v>
      </c>
      <c r="C9" s="182">
        <v>60900</v>
      </c>
      <c r="D9" s="182">
        <v>60900</v>
      </c>
      <c r="E9" s="182">
        <v>32724.33</v>
      </c>
      <c r="G9" s="179"/>
    </row>
    <row r="10" s="172" customFormat="1" ht="26.25" customHeight="1" spans="1:7">
      <c r="A10" s="181" t="s">
        <v>456</v>
      </c>
      <c r="B10" s="178">
        <v>5</v>
      </c>
      <c r="C10" s="182">
        <v>0</v>
      </c>
      <c r="D10" s="182">
        <v>0</v>
      </c>
      <c r="E10" s="182">
        <v>0</v>
      </c>
      <c r="G10" s="179"/>
    </row>
    <row r="11" s="172" customFormat="1" ht="26.25" customHeight="1" spans="1:5">
      <c r="A11" s="181" t="s">
        <v>457</v>
      </c>
      <c r="B11" s="178">
        <v>6</v>
      </c>
      <c r="C11" s="182">
        <v>60900</v>
      </c>
      <c r="D11" s="182">
        <v>60900</v>
      </c>
      <c r="E11" s="182">
        <v>32724.33</v>
      </c>
    </row>
    <row r="12" s="172" customFormat="1" ht="26.25" customHeight="1" spans="1:5">
      <c r="A12" s="181" t="s">
        <v>458</v>
      </c>
      <c r="B12" s="178">
        <v>7</v>
      </c>
      <c r="C12" s="182">
        <v>19500</v>
      </c>
      <c r="D12" s="182">
        <v>19500</v>
      </c>
      <c r="E12" s="182">
        <v>965</v>
      </c>
    </row>
    <row r="13" s="172" customFormat="1" ht="15" spans="1:5">
      <c r="A13" s="181" t="s">
        <v>459</v>
      </c>
      <c r="B13" s="178">
        <v>8</v>
      </c>
      <c r="C13" s="178" t="s">
        <v>452</v>
      </c>
      <c r="D13" s="178" t="s">
        <v>452</v>
      </c>
      <c r="E13" s="182">
        <v>965</v>
      </c>
    </row>
    <row r="14" s="172" customFormat="1" ht="15" spans="1:5">
      <c r="A14" s="181" t="s">
        <v>460</v>
      </c>
      <c r="B14" s="178">
        <v>9</v>
      </c>
      <c r="C14" s="178" t="s">
        <v>452</v>
      </c>
      <c r="D14" s="178" t="s">
        <v>452</v>
      </c>
      <c r="E14" s="183">
        <v>0</v>
      </c>
    </row>
    <row r="15" s="172" customFormat="1" ht="15" spans="1:5">
      <c r="A15" s="181" t="s">
        <v>461</v>
      </c>
      <c r="B15" s="178">
        <v>10</v>
      </c>
      <c r="C15" s="178" t="s">
        <v>452</v>
      </c>
      <c r="D15" s="178" t="s">
        <v>452</v>
      </c>
      <c r="E15" s="183">
        <v>0</v>
      </c>
    </row>
    <row r="16" s="172" customFormat="1" ht="15" spans="1:5">
      <c r="A16" s="181" t="s">
        <v>462</v>
      </c>
      <c r="B16" s="178">
        <v>11</v>
      </c>
      <c r="C16" s="178" t="s">
        <v>452</v>
      </c>
      <c r="D16" s="178" t="s">
        <v>452</v>
      </c>
      <c r="E16" s="178" t="s">
        <v>452</v>
      </c>
    </row>
    <row r="17" s="172" customFormat="1" ht="15" spans="1:5">
      <c r="A17" s="181" t="s">
        <v>463</v>
      </c>
      <c r="B17" s="178">
        <v>12</v>
      </c>
      <c r="C17" s="178" t="s">
        <v>452</v>
      </c>
      <c r="D17" s="178" t="s">
        <v>452</v>
      </c>
      <c r="E17" s="183">
        <v>0</v>
      </c>
    </row>
    <row r="18" s="172" customFormat="1" ht="15" spans="1:5">
      <c r="A18" s="181" t="s">
        <v>464</v>
      </c>
      <c r="B18" s="178">
        <v>13</v>
      </c>
      <c r="C18" s="178" t="s">
        <v>452</v>
      </c>
      <c r="D18" s="178" t="s">
        <v>452</v>
      </c>
      <c r="E18" s="183">
        <v>0</v>
      </c>
    </row>
    <row r="19" s="172" customFormat="1" ht="15" spans="1:5">
      <c r="A19" s="181" t="s">
        <v>465</v>
      </c>
      <c r="B19" s="178">
        <v>14</v>
      </c>
      <c r="C19" s="178" t="s">
        <v>452</v>
      </c>
      <c r="D19" s="178" t="s">
        <v>452</v>
      </c>
      <c r="E19" s="183">
        <v>0</v>
      </c>
    </row>
    <row r="20" s="172" customFormat="1" ht="15" spans="1:5">
      <c r="A20" s="181" t="s">
        <v>466</v>
      </c>
      <c r="B20" s="178">
        <v>15</v>
      </c>
      <c r="C20" s="178" t="s">
        <v>452</v>
      </c>
      <c r="D20" s="178" t="s">
        <v>452</v>
      </c>
      <c r="E20" s="183">
        <v>2</v>
      </c>
    </row>
    <row r="21" s="172" customFormat="1" ht="15" spans="1:5">
      <c r="A21" s="181" t="s">
        <v>467</v>
      </c>
      <c r="B21" s="178">
        <v>16</v>
      </c>
      <c r="C21" s="178" t="s">
        <v>452</v>
      </c>
      <c r="D21" s="178" t="s">
        <v>452</v>
      </c>
      <c r="E21" s="183">
        <v>1</v>
      </c>
    </row>
    <row r="22" s="172" customFormat="1" ht="15" spans="1:5">
      <c r="A22" s="181" t="s">
        <v>468</v>
      </c>
      <c r="B22" s="178">
        <v>17</v>
      </c>
      <c r="C22" s="178" t="s">
        <v>452</v>
      </c>
      <c r="D22" s="178" t="s">
        <v>452</v>
      </c>
      <c r="E22" s="183">
        <v>0</v>
      </c>
    </row>
    <row r="23" s="172" customFormat="1" ht="15" spans="1:8">
      <c r="A23" s="181" t="s">
        <v>469</v>
      </c>
      <c r="B23" s="178">
        <v>18</v>
      </c>
      <c r="C23" s="178" t="s">
        <v>452</v>
      </c>
      <c r="D23" s="178" t="s">
        <v>452</v>
      </c>
      <c r="E23" s="183">
        <v>13</v>
      </c>
      <c r="H23" s="184"/>
    </row>
    <row r="24" s="172" customFormat="1" ht="15" spans="1:5">
      <c r="A24" s="181" t="s">
        <v>470</v>
      </c>
      <c r="B24" s="178">
        <v>19</v>
      </c>
      <c r="C24" s="178" t="s">
        <v>452</v>
      </c>
      <c r="D24" s="178" t="s">
        <v>452</v>
      </c>
      <c r="E24" s="183">
        <v>0</v>
      </c>
    </row>
    <row r="25" s="172" customFormat="1" ht="15" spans="1:5">
      <c r="A25" s="181" t="s">
        <v>471</v>
      </c>
      <c r="B25" s="178">
        <v>20</v>
      </c>
      <c r="C25" s="178" t="s">
        <v>452</v>
      </c>
      <c r="D25" s="178" t="s">
        <v>452</v>
      </c>
      <c r="E25" s="183">
        <v>0</v>
      </c>
    </row>
    <row r="26" s="172" customFormat="1" ht="15" spans="1:5">
      <c r="A26" s="181" t="s">
        <v>472</v>
      </c>
      <c r="B26" s="178">
        <v>21</v>
      </c>
      <c r="C26" s="178" t="s">
        <v>452</v>
      </c>
      <c r="D26" s="178" t="s">
        <v>452</v>
      </c>
      <c r="E26" s="183">
        <v>0</v>
      </c>
    </row>
    <row r="27" s="170" customFormat="1" ht="18.95" customHeight="1" spans="1:5">
      <c r="A27" s="180" t="s">
        <v>473</v>
      </c>
      <c r="B27" s="178">
        <v>22</v>
      </c>
      <c r="C27" s="178" t="s">
        <v>452</v>
      </c>
      <c r="D27" s="178" t="s">
        <v>452</v>
      </c>
      <c r="E27" s="185">
        <f>E28+E29</f>
        <v>149815.14</v>
      </c>
    </row>
    <row r="28" s="170" customFormat="1" ht="18.95" customHeight="1" spans="1:5">
      <c r="A28" s="181" t="s">
        <v>474</v>
      </c>
      <c r="B28" s="178">
        <v>23</v>
      </c>
      <c r="C28" s="178" t="s">
        <v>452</v>
      </c>
      <c r="D28" s="178" t="s">
        <v>452</v>
      </c>
      <c r="E28" s="185">
        <v>149815.14</v>
      </c>
    </row>
    <row r="29" s="170" customFormat="1" ht="18.95" customHeight="1" spans="1:5">
      <c r="A29" s="181" t="s">
        <v>475</v>
      </c>
      <c r="B29" s="178">
        <v>24</v>
      </c>
      <c r="C29" s="178" t="s">
        <v>452</v>
      </c>
      <c r="D29" s="178" t="s">
        <v>452</v>
      </c>
      <c r="E29" s="185"/>
    </row>
    <row r="30" s="170" customFormat="1" ht="41.25" customHeight="1" spans="1:5">
      <c r="A30" s="186" t="s">
        <v>476</v>
      </c>
      <c r="B30" s="186"/>
      <c r="C30" s="186"/>
      <c r="D30" s="186"/>
      <c r="E30" s="186"/>
    </row>
    <row r="31" s="170" customFormat="1" ht="27.75" customHeight="1" spans="1:5">
      <c r="A31" s="187" t="s">
        <v>477</v>
      </c>
      <c r="B31" s="187"/>
      <c r="C31" s="187"/>
      <c r="D31" s="187"/>
      <c r="E31" s="187"/>
    </row>
    <row r="32" s="170" customFormat="1" customHeight="1" spans="1:5">
      <c r="A32" s="188"/>
      <c r="B32" s="188"/>
      <c r="C32" s="188"/>
      <c r="D32" s="188"/>
      <c r="E32" s="188"/>
    </row>
  </sheetData>
  <mergeCells count="6">
    <mergeCell ref="A1:E1"/>
    <mergeCell ref="A3:D3"/>
    <mergeCell ref="A30:E30"/>
    <mergeCell ref="A31:E31"/>
    <mergeCell ref="B4:B5"/>
    <mergeCell ref="G5:G10"/>
  </mergeCells>
  <pageMargins left="0.747916666666667" right="0.39"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D7" sqref="D7"/>
    </sheetView>
  </sheetViews>
  <sheetFormatPr defaultColWidth="8.1" defaultRowHeight="15.6"/>
  <cols>
    <col min="1" max="1" width="5.63333333333333" style="153" customWidth="1"/>
    <col min="2" max="2" width="4.61666666666667" style="153" customWidth="1"/>
    <col min="3" max="3" width="16.7" style="153" customWidth="1"/>
    <col min="4" max="4" width="17.1" style="153" customWidth="1"/>
    <col min="5" max="5" width="17.7" style="153" customWidth="1"/>
    <col min="6" max="6" width="16.2" style="153" customWidth="1"/>
    <col min="7" max="7" width="14.4" style="153" customWidth="1"/>
    <col min="8" max="8" width="20.25" style="153" customWidth="1"/>
    <col min="9" max="9" width="14" style="153" customWidth="1"/>
    <col min="10" max="10" width="16.7666666666667" style="153" customWidth="1"/>
    <col min="11" max="11" width="11.8" style="153"/>
    <col min="12" max="12" width="14.1" style="153"/>
    <col min="13" max="16384" width="8.1" style="153"/>
  </cols>
  <sheetData>
    <row r="1" s="152" customFormat="1" ht="36" customHeight="1" spans="1:13">
      <c r="A1" s="154" t="s">
        <v>478</v>
      </c>
      <c r="B1" s="154"/>
      <c r="C1" s="154"/>
      <c r="D1" s="154"/>
      <c r="E1" s="154"/>
      <c r="F1" s="154"/>
      <c r="G1" s="154"/>
      <c r="H1" s="154"/>
      <c r="I1" s="154"/>
      <c r="J1" s="154"/>
      <c r="K1" s="154"/>
      <c r="L1" s="154"/>
      <c r="M1" s="154"/>
    </row>
    <row r="2" s="152" customFormat="1" ht="18" customHeight="1" spans="1:13">
      <c r="A2" s="155"/>
      <c r="B2" s="155"/>
      <c r="C2" s="155"/>
      <c r="D2" s="155"/>
      <c r="E2" s="155"/>
      <c r="F2" s="155"/>
      <c r="G2" s="155"/>
      <c r="M2" s="169" t="s">
        <v>479</v>
      </c>
    </row>
    <row r="3" s="152" customFormat="1" ht="18" customHeight="1" spans="1:13">
      <c r="A3" s="156" t="s">
        <v>2</v>
      </c>
      <c r="B3" s="155"/>
      <c r="C3" s="155"/>
      <c r="D3" s="157"/>
      <c r="E3" s="155"/>
      <c r="F3" s="155"/>
      <c r="G3" s="155"/>
      <c r="M3" s="169" t="s">
        <v>3</v>
      </c>
    </row>
    <row r="4" s="152" customFormat="1" ht="24" customHeight="1" spans="1:13">
      <c r="A4" s="158" t="s">
        <v>6</v>
      </c>
      <c r="B4" s="158" t="s">
        <v>7</v>
      </c>
      <c r="C4" s="158" t="s">
        <v>480</v>
      </c>
      <c r="D4" s="158" t="s">
        <v>481</v>
      </c>
      <c r="E4" s="159" t="s">
        <v>482</v>
      </c>
      <c r="F4" s="159"/>
      <c r="G4" s="159"/>
      <c r="H4" s="159"/>
      <c r="I4" s="159"/>
      <c r="J4" s="158" t="s">
        <v>483</v>
      </c>
      <c r="K4" s="158" t="s">
        <v>484</v>
      </c>
      <c r="L4" s="158" t="s">
        <v>485</v>
      </c>
      <c r="M4" s="158" t="s">
        <v>486</v>
      </c>
    </row>
    <row r="5" s="152" customFormat="1" ht="24" customHeight="1" spans="1:13">
      <c r="A5" s="158"/>
      <c r="B5" s="158"/>
      <c r="C5" s="158"/>
      <c r="D5" s="158"/>
      <c r="E5" s="159" t="s">
        <v>95</v>
      </c>
      <c r="F5" s="159" t="s">
        <v>487</v>
      </c>
      <c r="G5" s="159" t="s">
        <v>488</v>
      </c>
      <c r="H5" s="159" t="s">
        <v>489</v>
      </c>
      <c r="I5" s="84" t="s">
        <v>490</v>
      </c>
      <c r="J5" s="158"/>
      <c r="K5" s="158"/>
      <c r="L5" s="158"/>
      <c r="M5" s="158"/>
    </row>
    <row r="6" s="152" customFormat="1" ht="24" customHeight="1" spans="1:13">
      <c r="A6" s="160" t="s">
        <v>10</v>
      </c>
      <c r="B6" s="161"/>
      <c r="C6" s="162">
        <v>1</v>
      </c>
      <c r="D6" s="163">
        <v>2</v>
      </c>
      <c r="E6" s="163">
        <v>3</v>
      </c>
      <c r="F6" s="163">
        <v>4</v>
      </c>
      <c r="G6" s="163">
        <v>5</v>
      </c>
      <c r="H6" s="163">
        <v>6</v>
      </c>
      <c r="I6" s="163">
        <v>7</v>
      </c>
      <c r="J6" s="163">
        <v>8</v>
      </c>
      <c r="K6" s="163">
        <v>9</v>
      </c>
      <c r="L6" s="163">
        <v>10</v>
      </c>
      <c r="M6" s="163">
        <v>11</v>
      </c>
    </row>
    <row r="7" s="152" customFormat="1" ht="24" customHeight="1" spans="1:13">
      <c r="A7" s="164" t="s">
        <v>100</v>
      </c>
      <c r="B7" s="164">
        <v>1</v>
      </c>
      <c r="C7" s="165">
        <f>D7+E7+K7+L7</f>
        <v>233792385.67</v>
      </c>
      <c r="D7" s="166">
        <v>19984603.94</v>
      </c>
      <c r="E7" s="166">
        <v>211869307.74</v>
      </c>
      <c r="F7" s="166">
        <v>5869968.99</v>
      </c>
      <c r="G7" s="166">
        <v>412548</v>
      </c>
      <c r="H7" s="166">
        <v>203718836.12</v>
      </c>
      <c r="I7" s="166">
        <v>1867954.63</v>
      </c>
      <c r="J7" s="166">
        <v>0</v>
      </c>
      <c r="K7" s="166">
        <v>405100</v>
      </c>
      <c r="L7" s="166">
        <v>1533373.99</v>
      </c>
      <c r="M7" s="166">
        <v>0</v>
      </c>
    </row>
    <row r="8" s="152" customFormat="1" ht="51" customHeight="1" spans="1:13">
      <c r="A8" s="167" t="s">
        <v>491</v>
      </c>
      <c r="B8" s="167"/>
      <c r="C8" s="167"/>
      <c r="D8" s="167"/>
      <c r="E8" s="167"/>
      <c r="F8" s="167"/>
      <c r="G8" s="167"/>
      <c r="H8" s="167"/>
      <c r="I8" s="167"/>
      <c r="J8" s="167"/>
      <c r="K8" s="167"/>
      <c r="L8" s="167"/>
      <c r="M8" s="167"/>
    </row>
    <row r="9" s="153" customFormat="1" ht="26.25" customHeight="1" spans="1:13">
      <c r="A9" s="168"/>
      <c r="B9" s="168"/>
      <c r="C9" s="168"/>
      <c r="D9" s="168"/>
      <c r="E9" s="168"/>
      <c r="F9" s="168"/>
      <c r="G9" s="168"/>
      <c r="H9" s="168"/>
      <c r="I9" s="168"/>
      <c r="J9" s="168"/>
      <c r="K9" s="168"/>
      <c r="L9" s="168"/>
      <c r="M9" s="168"/>
    </row>
    <row r="10" s="153" customFormat="1" ht="26.25" customHeight="1"/>
    <row r="11" s="153" customFormat="1" ht="26.25" customHeight="1"/>
    <row r="12" s="153" customFormat="1" ht="26.25" customHeight="1"/>
    <row r="13" s="153" customFormat="1" ht="26.25" customHeight="1"/>
    <row r="14" s="153" customFormat="1" ht="26.25" customHeight="1"/>
    <row r="15" s="153" customFormat="1" ht="26.25" customHeight="1"/>
    <row r="16" s="153" customFormat="1" ht="26.25" customHeight="1"/>
    <row r="17" s="153" customFormat="1" ht="26.25" customHeight="1"/>
    <row r="18" s="153" customFormat="1" ht="26.25" customHeight="1"/>
    <row r="19" s="153" customFormat="1" ht="26.25" customHeight="1"/>
    <row r="20" s="153" customFormat="1" ht="26.25" customHeight="1"/>
    <row r="21" s="153" customFormat="1" ht="26.25" customHeight="1"/>
    <row r="22" s="153" customFormat="1" ht="26.25" customHeight="1"/>
    <row r="23" s="153" customFormat="1" ht="26.25" customHeight="1"/>
    <row r="24" s="153" customFormat="1" ht="26.25" customHeight="1"/>
    <row r="25" s="153" customFormat="1" ht="26.25" customHeight="1"/>
    <row r="26" s="153" customFormat="1" ht="26.25" customHeight="1"/>
    <row r="27" s="153" customFormat="1" ht="26.25" customHeight="1"/>
    <row r="28" s="153" customFormat="1" ht="26.25" customHeight="1"/>
    <row r="29" s="153" customFormat="1" ht="26.25" customHeight="1"/>
    <row r="30" s="153" customFormat="1" ht="26.25" customHeight="1"/>
    <row r="31" s="153" customFormat="1" ht="26.25" customHeight="1"/>
    <row r="32" s="153" customFormat="1" ht="26.25" customHeight="1"/>
    <row r="33" s="153" customFormat="1" ht="26.25" customHeight="1"/>
    <row r="34" s="153" customFormat="1" ht="26.25" customHeight="1"/>
    <row r="35" s="153" customFormat="1" ht="26.25" customHeight="1"/>
    <row r="36" s="153" customFormat="1" ht="26.25" customHeight="1"/>
    <row r="37" s="153" customFormat="1" ht="26.25" customHeight="1"/>
    <row r="38" s="153" customFormat="1" ht="26.25" customHeight="1"/>
    <row r="39" s="153" customFormat="1" ht="26.25" customHeight="1"/>
    <row r="40" s="153" customFormat="1" ht="26.25" customHeight="1"/>
    <row r="41" s="153" customFormat="1" ht="26.25" customHeight="1"/>
    <row r="42" s="153" customFormat="1" ht="26.25" customHeight="1"/>
    <row r="43" s="153" customFormat="1" ht="26.25" customHeight="1"/>
    <row r="44" s="153" customFormat="1" ht="26.25" customHeight="1"/>
    <row r="45" s="153" customFormat="1" ht="26.25" customHeight="1"/>
    <row r="46" s="153" customFormat="1" ht="26.25" customHeight="1"/>
    <row r="47" s="153" customFormat="1" ht="26.25" customHeight="1"/>
    <row r="48" s="153" customFormat="1" ht="26.25" customHeight="1"/>
    <row r="49" s="153" customFormat="1" ht="26.25" customHeight="1"/>
    <row r="50" s="153" customFormat="1" ht="26.25" customHeight="1"/>
    <row r="51" s="153" customFormat="1" ht="26.25" customHeight="1"/>
    <row r="52" s="153" customFormat="1" ht="26.25" customHeight="1"/>
    <row r="53" s="153" customFormat="1" ht="26.25" customHeight="1"/>
    <row r="54" s="153" customFormat="1" ht="26.25" customHeight="1"/>
    <row r="55" s="153" customFormat="1" ht="26.25" customHeight="1"/>
    <row r="56" s="153" customFormat="1" ht="26.25" customHeight="1"/>
    <row r="57" s="153" customFormat="1" ht="26.25" customHeight="1"/>
    <row r="58" s="153" customFormat="1" ht="26.25" customHeight="1"/>
    <row r="59" s="153" customFormat="1" ht="26.25" customHeight="1"/>
    <row r="60" s="153" customFormat="1" ht="26.25" customHeight="1"/>
    <row r="61" s="153" customFormat="1" ht="26.25" customHeight="1"/>
    <row r="62" s="153" customFormat="1" ht="26.25" customHeight="1"/>
    <row r="63" s="153" customFormat="1" ht="26.25" customHeight="1"/>
    <row r="64" s="153" customFormat="1" ht="26.25" customHeight="1"/>
    <row r="65" s="153" customFormat="1" ht="26.25" customHeight="1"/>
    <row r="66" s="153" customFormat="1" ht="26.25" customHeight="1"/>
    <row r="67" s="153" customFormat="1" ht="26.25" customHeight="1"/>
    <row r="68" s="153" customFormat="1" ht="26.25" customHeight="1"/>
    <row r="69" s="153" customFormat="1" ht="26.25" customHeight="1"/>
    <row r="70" s="153" customFormat="1" ht="26.25" customHeight="1"/>
    <row r="71" s="153" customFormat="1" ht="26.25" customHeight="1"/>
    <row r="72" s="153" customFormat="1" ht="26.25" customHeight="1"/>
    <row r="73" s="153" customFormat="1" ht="26.25" customHeight="1"/>
    <row r="74" s="153" customFormat="1" ht="26.25" customHeight="1"/>
    <row r="75" s="153" customFormat="1" ht="26.25" customHeight="1"/>
    <row r="76" s="153" customFormat="1" ht="26.25" customHeight="1"/>
    <row r="77" s="153" customFormat="1" ht="26.25" customHeight="1"/>
    <row r="78" s="153" customFormat="1" ht="26.25" customHeight="1"/>
    <row r="79" s="153" customFormat="1" ht="26.25" customHeight="1"/>
    <row r="80" s="153" customFormat="1" ht="26.25" customHeight="1"/>
    <row r="81" s="153" customFormat="1" ht="26.25" customHeight="1"/>
    <row r="82" s="153" customFormat="1" ht="26.25" customHeight="1"/>
    <row r="83" s="153" customFormat="1" ht="26.25" customHeight="1"/>
    <row r="84" s="153" customFormat="1" ht="26.25" customHeight="1"/>
    <row r="85" s="153" customFormat="1" ht="26.25" customHeight="1"/>
    <row r="86" s="153" customFormat="1" ht="26.25" customHeight="1"/>
    <row r="87" s="153" customFormat="1" ht="26.25" customHeight="1"/>
    <row r="88" s="153" customFormat="1" ht="26.25" customHeight="1"/>
    <row r="89" s="153" customFormat="1" ht="26.25" customHeight="1"/>
    <row r="90" s="153" customFormat="1" ht="26.25" customHeight="1"/>
    <row r="91" s="153" customFormat="1" ht="26.25" customHeight="1"/>
    <row r="92" s="153" customFormat="1" ht="26.25" customHeight="1"/>
    <row r="93" s="153" customFormat="1" ht="26.25" customHeight="1"/>
    <row r="94" s="153" customFormat="1" ht="26.25" customHeight="1"/>
    <row r="95" s="153" customFormat="1" ht="26.25" customHeight="1"/>
    <row r="96" s="153" customFormat="1" ht="26.25" customHeight="1"/>
    <row r="97" s="153" customFormat="1" ht="26.25" customHeight="1"/>
    <row r="98" s="153" customFormat="1" ht="26.25" customHeight="1"/>
    <row r="99" s="153" customFormat="1" ht="26.25" customHeight="1"/>
    <row r="100" s="153" customFormat="1" ht="26.25" customHeight="1"/>
    <row r="101" s="153" customFormat="1" ht="26.25" customHeight="1"/>
    <row r="102" s="153" customFormat="1" ht="26.25" customHeight="1"/>
    <row r="103" s="153" customFormat="1" ht="26.25" customHeight="1"/>
    <row r="104" s="153" customFormat="1" ht="26.25" customHeight="1"/>
    <row r="105" s="153" customFormat="1" ht="26.25" customHeight="1"/>
    <row r="106" s="153" customFormat="1" ht="26.25" customHeight="1"/>
    <row r="107" s="153" customFormat="1" ht="26.25" customHeight="1"/>
    <row r="108" s="153" customFormat="1" ht="26.25" customHeight="1"/>
    <row r="109" s="153" customFormat="1" ht="26.25" customHeight="1"/>
    <row r="110" s="153" customFormat="1" ht="26.25" customHeight="1"/>
    <row r="111" s="153" customFormat="1" ht="26.25" customHeight="1"/>
    <row r="112" s="153" customFormat="1" ht="26.25" customHeight="1"/>
    <row r="113" s="153" customFormat="1" ht="26.25" customHeight="1"/>
    <row r="114" s="153" customFormat="1" ht="26.25" customHeight="1"/>
    <row r="115" s="153" customFormat="1" ht="26.25" customHeight="1"/>
    <row r="116" s="153" customFormat="1" ht="26.25" customHeight="1"/>
    <row r="117" s="153" customFormat="1" ht="26.25" customHeight="1"/>
    <row r="118" s="153" customFormat="1" ht="26.25" customHeight="1"/>
    <row r="119" s="153" customFormat="1" ht="26.25" customHeight="1"/>
    <row r="120" s="153" customFormat="1" ht="26.25" customHeight="1"/>
    <row r="121" s="153" customFormat="1" ht="26.25" customHeight="1"/>
    <row r="122" s="153" customFormat="1" ht="26.25" customHeight="1"/>
    <row r="123" s="153" customFormat="1" ht="26.25" customHeight="1"/>
    <row r="124" s="153" customFormat="1" ht="26.25" customHeight="1"/>
    <row r="125" s="153" customFormat="1" ht="26.25" customHeight="1"/>
    <row r="126" s="153" customFormat="1" ht="26.25" customHeight="1"/>
    <row r="127" s="153" customFormat="1" ht="26.25" customHeight="1"/>
    <row r="128" s="153" customFormat="1" ht="26.25" customHeight="1"/>
    <row r="129" s="153" customFormat="1" ht="26.25" customHeight="1"/>
    <row r="130" s="153" customFormat="1" ht="26.25" customHeight="1"/>
    <row r="131" s="153" customFormat="1" ht="26.25" customHeight="1"/>
    <row r="132" s="153" customFormat="1" ht="26.25" customHeight="1"/>
    <row r="133" s="153" customFormat="1" ht="26.25" customHeight="1"/>
    <row r="134" s="153" customFormat="1" ht="26.25" customHeight="1"/>
    <row r="135" s="153" customFormat="1" ht="26.25" customHeight="1"/>
    <row r="136" s="153" customFormat="1" ht="26.25" customHeight="1"/>
    <row r="137" s="153" customFormat="1" ht="26.25" customHeight="1"/>
    <row r="138" s="153" customFormat="1" ht="26.25" customHeight="1"/>
    <row r="139" s="153" customFormat="1" ht="26.25" customHeight="1"/>
    <row r="140" s="153" customFormat="1" ht="26.25" customHeight="1"/>
    <row r="141" s="153" customFormat="1" ht="26.25" customHeight="1"/>
    <row r="142" s="153" customFormat="1" ht="26.25" customHeight="1"/>
    <row r="143" s="153" customFormat="1" ht="26.25" customHeight="1"/>
    <row r="144" s="153" customFormat="1" ht="26.25" customHeight="1"/>
    <row r="145" s="153" customFormat="1" ht="26.25" customHeight="1"/>
    <row r="146" s="153" customFormat="1" ht="26.25" customHeight="1"/>
    <row r="147" s="153" customFormat="1" ht="26.25" customHeight="1"/>
    <row r="148" s="153" customFormat="1" ht="26.25" customHeight="1"/>
    <row r="149" s="153" customFormat="1" ht="26.25" customHeight="1"/>
    <row r="150" s="153" customFormat="1" ht="26.25" customHeight="1"/>
    <row r="151" s="153" customFormat="1" ht="19.9" customHeight="1"/>
    <row r="152" s="153" customFormat="1" ht="19.9" customHeight="1"/>
    <row r="153" s="153" customFormat="1" ht="19.9" customHeight="1"/>
    <row r="154" s="153" customFormat="1" ht="19.9" customHeight="1"/>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zoomScale="85" zoomScaleNormal="85" workbookViewId="0">
      <selection activeCell="D6" sqref="D6"/>
    </sheetView>
  </sheetViews>
  <sheetFormatPr defaultColWidth="9" defaultRowHeight="14.4" outlineLevelCol="6"/>
  <cols>
    <col min="1" max="3" width="20.6333333333333" style="75" customWidth="1"/>
    <col min="4" max="4" width="59.6333333333333" style="75" customWidth="1"/>
    <col min="5" max="5" width="9" style="75"/>
    <col min="6" max="6" width="55.525" style="75" customWidth="1"/>
    <col min="7" max="16384" width="9" style="75"/>
  </cols>
  <sheetData>
    <row r="2" s="75" customFormat="1" ht="29.5" customHeight="1" spans="1:4">
      <c r="A2" s="138" t="s">
        <v>492</v>
      </c>
      <c r="B2" s="139"/>
      <c r="C2" s="139"/>
      <c r="D2" s="139"/>
    </row>
    <row r="3" s="76" customFormat="1" ht="12" spans="1:7">
      <c r="A3" s="80" t="s">
        <v>2</v>
      </c>
      <c r="B3" s="80"/>
      <c r="C3" s="81"/>
      <c r="D3" s="82" t="s">
        <v>493</v>
      </c>
      <c r="E3" s="81"/>
      <c r="F3" s="81"/>
      <c r="G3" s="83"/>
    </row>
    <row r="4" s="75" customFormat="1" ht="94" customHeight="1" spans="1:6">
      <c r="A4" s="140" t="s">
        <v>494</v>
      </c>
      <c r="B4" s="141" t="s">
        <v>495</v>
      </c>
      <c r="C4" s="142"/>
      <c r="D4" s="143" t="s">
        <v>496</v>
      </c>
      <c r="F4" s="129"/>
    </row>
    <row r="5" s="75" customFormat="1" ht="142" customHeight="1" spans="1:6">
      <c r="A5" s="144"/>
      <c r="B5" s="141" t="s">
        <v>497</v>
      </c>
      <c r="C5" s="142"/>
      <c r="D5" s="143" t="s">
        <v>498</v>
      </c>
      <c r="F5" s="129"/>
    </row>
    <row r="6" s="75" customFormat="1" ht="93" customHeight="1" spans="1:4">
      <c r="A6" s="144"/>
      <c r="B6" s="141" t="s">
        <v>499</v>
      </c>
      <c r="C6" s="142"/>
      <c r="D6" s="143" t="s">
        <v>500</v>
      </c>
    </row>
    <row r="7" s="75" customFormat="1" ht="140" customHeight="1" spans="1:4">
      <c r="A7" s="144"/>
      <c r="B7" s="141" t="s">
        <v>501</v>
      </c>
      <c r="C7" s="142"/>
      <c r="D7" s="143" t="s">
        <v>502</v>
      </c>
    </row>
    <row r="8" s="75" customFormat="1" ht="91" customHeight="1" spans="1:4">
      <c r="A8" s="145"/>
      <c r="B8" s="141" t="s">
        <v>503</v>
      </c>
      <c r="C8" s="142"/>
      <c r="D8" s="143" t="s">
        <v>504</v>
      </c>
    </row>
    <row r="9" s="75" customFormat="1" ht="57" customHeight="1" spans="1:4">
      <c r="A9" s="140" t="s">
        <v>505</v>
      </c>
      <c r="B9" s="141" t="s">
        <v>506</v>
      </c>
      <c r="C9" s="142"/>
      <c r="D9" s="143" t="s">
        <v>507</v>
      </c>
    </row>
    <row r="10" s="75" customFormat="1" ht="57" customHeight="1" spans="1:4">
      <c r="A10" s="144"/>
      <c r="B10" s="140" t="s">
        <v>508</v>
      </c>
      <c r="C10" s="146" t="s">
        <v>509</v>
      </c>
      <c r="D10" s="143" t="s">
        <v>510</v>
      </c>
    </row>
    <row r="11" s="75" customFormat="1" ht="57" customHeight="1" spans="1:4">
      <c r="A11" s="145"/>
      <c r="B11" s="145"/>
      <c r="C11" s="146" t="s">
        <v>511</v>
      </c>
      <c r="D11" s="143" t="s">
        <v>512</v>
      </c>
    </row>
    <row r="12" s="75" customFormat="1" ht="60" customHeight="1" spans="1:4">
      <c r="A12" s="141" t="s">
        <v>513</v>
      </c>
      <c r="B12" s="147"/>
      <c r="C12" s="142"/>
      <c r="D12" s="143" t="s">
        <v>514</v>
      </c>
    </row>
    <row r="13" s="75" customFormat="1" ht="60" customHeight="1" spans="1:4">
      <c r="A13" s="141" t="s">
        <v>515</v>
      </c>
      <c r="B13" s="147"/>
      <c r="C13" s="142"/>
      <c r="D13" s="143" t="s">
        <v>516</v>
      </c>
    </row>
    <row r="14" s="75" customFormat="1" ht="60" customHeight="1" spans="1:4">
      <c r="A14" s="141" t="s">
        <v>517</v>
      </c>
      <c r="B14" s="147"/>
      <c r="C14" s="142"/>
      <c r="D14" s="143" t="s">
        <v>518</v>
      </c>
    </row>
    <row r="15" s="75" customFormat="1" ht="60" customHeight="1" spans="1:4">
      <c r="A15" s="148" t="s">
        <v>519</v>
      </c>
      <c r="B15" s="149"/>
      <c r="C15" s="150"/>
      <c r="D15" s="143" t="s">
        <v>520</v>
      </c>
    </row>
    <row r="16" s="75" customFormat="1" ht="60" customHeight="1" spans="1:4">
      <c r="A16" s="148" t="s">
        <v>521</v>
      </c>
      <c r="B16" s="149"/>
      <c r="C16" s="150"/>
      <c r="D16" s="143" t="s">
        <v>522</v>
      </c>
    </row>
    <row r="18" ht="28" customHeight="1" spans="1:4">
      <c r="A18" s="151" t="s">
        <v>523</v>
      </c>
      <c r="B18" s="151"/>
      <c r="C18" s="151"/>
      <c r="D18" s="151"/>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37"/>
  <sheetViews>
    <sheetView zoomScale="70" zoomScaleNormal="70" zoomScaleSheetLayoutView="60" topLeftCell="A6" workbookViewId="0">
      <selection activeCell="C7" sqref="C7:I7"/>
    </sheetView>
  </sheetViews>
  <sheetFormatPr defaultColWidth="9" defaultRowHeight="14.4"/>
  <cols>
    <col min="1" max="1" width="17.1833333333333" style="75" customWidth="1"/>
    <col min="2" max="2" width="15.45" style="75" customWidth="1"/>
    <col min="3" max="3" width="13.45" style="75" customWidth="1"/>
    <col min="4" max="4" width="28.425" style="75" customWidth="1"/>
    <col min="5" max="6" width="16.7083333333333" style="75" customWidth="1"/>
    <col min="7" max="7" width="14.3666666666667" style="75" customWidth="1"/>
    <col min="8" max="8" width="19.2833333333333" style="75" customWidth="1"/>
    <col min="9" max="9" width="13.725" style="75" customWidth="1"/>
    <col min="10" max="10" width="23.9916666666667" style="75" customWidth="1"/>
    <col min="11" max="11" width="9" style="75"/>
    <col min="12" max="12" width="64.425" style="75" customWidth="1"/>
    <col min="13" max="16384" width="9" style="75"/>
  </cols>
  <sheetData>
    <row r="2" s="75" customFormat="1" ht="33" customHeight="1" spans="1:10">
      <c r="A2" s="79" t="s">
        <v>524</v>
      </c>
      <c r="B2" s="79"/>
      <c r="C2" s="79"/>
      <c r="D2" s="79"/>
      <c r="E2" s="79"/>
      <c r="F2" s="79"/>
      <c r="G2" s="79"/>
      <c r="H2" s="79"/>
      <c r="I2" s="79"/>
      <c r="J2" s="79"/>
    </row>
    <row r="3" s="76" customFormat="1" ht="12" spans="1:10">
      <c r="A3" s="80"/>
      <c r="B3" s="80"/>
      <c r="C3" s="81"/>
      <c r="D3" s="82"/>
      <c r="E3" s="81"/>
      <c r="F3" s="81"/>
      <c r="G3" s="83"/>
      <c r="J3" s="82" t="s">
        <v>525</v>
      </c>
    </row>
    <row r="4" s="75" customFormat="1" ht="30" customHeight="1" spans="1:10">
      <c r="A4" s="84" t="s">
        <v>526</v>
      </c>
      <c r="B4" s="85" t="s">
        <v>527</v>
      </c>
      <c r="C4" s="86"/>
      <c r="D4" s="86"/>
      <c r="E4" s="86"/>
      <c r="F4" s="86"/>
      <c r="G4" s="86"/>
      <c r="H4" s="86"/>
      <c r="I4" s="86"/>
      <c r="J4" s="86"/>
    </row>
    <row r="5" s="75" customFormat="1" ht="32.15" customHeight="1" spans="1:12">
      <c r="A5" s="84" t="s">
        <v>528</v>
      </c>
      <c r="B5" s="84"/>
      <c r="C5" s="84"/>
      <c r="D5" s="84"/>
      <c r="E5" s="84"/>
      <c r="F5" s="84"/>
      <c r="G5" s="84"/>
      <c r="H5" s="84"/>
      <c r="I5" s="84"/>
      <c r="J5" s="84" t="s">
        <v>529</v>
      </c>
      <c r="L5" s="129"/>
    </row>
    <row r="6" s="75" customFormat="1" ht="297" customHeight="1" spans="1:12">
      <c r="A6" s="84" t="s">
        <v>530</v>
      </c>
      <c r="B6" s="87" t="s">
        <v>531</v>
      </c>
      <c r="C6" s="25" t="s">
        <v>532</v>
      </c>
      <c r="D6" s="25"/>
      <c r="E6" s="25"/>
      <c r="F6" s="25"/>
      <c r="G6" s="25"/>
      <c r="H6" s="25"/>
      <c r="I6" s="25"/>
      <c r="J6" s="87" t="s">
        <v>533</v>
      </c>
      <c r="L6" s="129"/>
    </row>
    <row r="7" s="75" customFormat="1" ht="155" customHeight="1" spans="1:10">
      <c r="A7" s="84"/>
      <c r="B7" s="87" t="s">
        <v>534</v>
      </c>
      <c r="C7" s="34" t="s">
        <v>535</v>
      </c>
      <c r="D7" s="34"/>
      <c r="E7" s="34"/>
      <c r="F7" s="34"/>
      <c r="G7" s="34"/>
      <c r="H7" s="34"/>
      <c r="I7" s="34"/>
      <c r="J7" s="34" t="s">
        <v>536</v>
      </c>
    </row>
    <row r="8" s="75" customFormat="1" ht="32.15" customHeight="1" spans="1:10">
      <c r="A8" s="86" t="s">
        <v>537</v>
      </c>
      <c r="B8" s="86"/>
      <c r="C8" s="86"/>
      <c r="D8" s="86"/>
      <c r="E8" s="86"/>
      <c r="F8" s="86"/>
      <c r="G8" s="86"/>
      <c r="H8" s="86"/>
      <c r="I8" s="86"/>
      <c r="J8" s="86"/>
    </row>
    <row r="9" s="75" customFormat="1" ht="32.15" customHeight="1" spans="1:10">
      <c r="A9" s="88" t="s">
        <v>538</v>
      </c>
      <c r="B9" s="89" t="s">
        <v>539</v>
      </c>
      <c r="C9" s="89"/>
      <c r="D9" s="89"/>
      <c r="E9" s="89"/>
      <c r="F9" s="89"/>
      <c r="G9" s="90" t="s">
        <v>540</v>
      </c>
      <c r="H9" s="90"/>
      <c r="I9" s="90"/>
      <c r="J9" s="90"/>
    </row>
    <row r="10" s="75" customFormat="1" ht="409" customHeight="1" spans="1:10">
      <c r="A10" s="91" t="s">
        <v>541</v>
      </c>
      <c r="B10" s="92" t="s">
        <v>542</v>
      </c>
      <c r="C10" s="93"/>
      <c r="D10" s="93"/>
      <c r="E10" s="93"/>
      <c r="F10" s="94"/>
      <c r="G10" s="92" t="s">
        <v>543</v>
      </c>
      <c r="H10" s="93"/>
      <c r="I10" s="93"/>
      <c r="J10" s="94"/>
    </row>
    <row r="11" s="75" customFormat="1" ht="181" customHeight="1" spans="1:10">
      <c r="A11" s="91" t="s">
        <v>544</v>
      </c>
      <c r="B11" s="95" t="s">
        <v>542</v>
      </c>
      <c r="C11" s="96"/>
      <c r="D11" s="96"/>
      <c r="E11" s="96"/>
      <c r="F11" s="97"/>
      <c r="G11" s="362" t="s">
        <v>545</v>
      </c>
      <c r="H11" s="96"/>
      <c r="I11" s="96"/>
      <c r="J11" s="97"/>
    </row>
    <row r="12" s="75" customFormat="1" ht="181" customHeight="1" spans="1:10">
      <c r="A12" s="91" t="s">
        <v>546</v>
      </c>
      <c r="B12" s="95" t="s">
        <v>542</v>
      </c>
      <c r="C12" s="96"/>
      <c r="D12" s="96"/>
      <c r="E12" s="96"/>
      <c r="F12" s="97"/>
      <c r="G12" s="362" t="s">
        <v>545</v>
      </c>
      <c r="H12" s="96"/>
      <c r="I12" s="96"/>
      <c r="J12" s="97"/>
    </row>
    <row r="13" s="75" customFormat="1" ht="32.15" customHeight="1" spans="1:10">
      <c r="A13" s="98" t="s">
        <v>547</v>
      </c>
      <c r="B13" s="98"/>
      <c r="C13" s="98"/>
      <c r="D13" s="98"/>
      <c r="E13" s="98"/>
      <c r="F13" s="98"/>
      <c r="G13" s="98"/>
      <c r="H13" s="98"/>
      <c r="I13" s="98"/>
      <c r="J13" s="98"/>
    </row>
    <row r="14" s="75" customFormat="1" ht="32.15" customHeight="1" spans="1:10">
      <c r="A14" s="88" t="s">
        <v>548</v>
      </c>
      <c r="B14" s="88" t="s">
        <v>549</v>
      </c>
      <c r="C14" s="99" t="s">
        <v>550</v>
      </c>
      <c r="D14" s="100"/>
      <c r="E14" s="101" t="s">
        <v>551</v>
      </c>
      <c r="F14" s="102"/>
      <c r="G14" s="103"/>
      <c r="H14" s="104" t="s">
        <v>552</v>
      </c>
      <c r="I14" s="130" t="s">
        <v>553</v>
      </c>
      <c r="J14" s="104" t="s">
        <v>554</v>
      </c>
    </row>
    <row r="15" s="75" customFormat="1" ht="32.15" customHeight="1" spans="1:10">
      <c r="A15" s="88"/>
      <c r="B15" s="88"/>
      <c r="C15" s="105"/>
      <c r="D15" s="106"/>
      <c r="E15" s="88" t="s">
        <v>555</v>
      </c>
      <c r="F15" s="88" t="s">
        <v>556</v>
      </c>
      <c r="G15" s="88" t="s">
        <v>557</v>
      </c>
      <c r="H15" s="107"/>
      <c r="I15" s="107"/>
      <c r="J15" s="131"/>
    </row>
    <row r="16" s="75" customFormat="1" ht="286" customHeight="1" spans="1:10">
      <c r="A16" s="25" t="s">
        <v>558</v>
      </c>
      <c r="B16" s="88" t="s">
        <v>559</v>
      </c>
      <c r="C16" s="34" t="s">
        <v>560</v>
      </c>
      <c r="D16" s="34"/>
      <c r="E16" s="108">
        <v>62625743.8</v>
      </c>
      <c r="F16" s="108">
        <v>62625743.8</v>
      </c>
      <c r="G16" s="108">
        <v>0</v>
      </c>
      <c r="H16" s="109">
        <v>62625743.8</v>
      </c>
      <c r="I16" s="27">
        <v>100</v>
      </c>
      <c r="J16" s="34" t="s">
        <v>561</v>
      </c>
    </row>
    <row r="17" s="75" customFormat="1" ht="28" customHeight="1" spans="1:10">
      <c r="A17" s="110"/>
      <c r="B17" s="111"/>
      <c r="C17" s="112"/>
      <c r="D17" s="113"/>
      <c r="E17" s="114"/>
      <c r="F17" s="114"/>
      <c r="G17" s="114"/>
      <c r="H17" s="115"/>
      <c r="I17" s="115"/>
      <c r="J17" s="115"/>
    </row>
    <row r="18" s="75" customFormat="1" ht="28" customHeight="1" spans="1:10">
      <c r="A18" s="110"/>
      <c r="B18" s="111"/>
      <c r="C18" s="112"/>
      <c r="D18" s="113"/>
      <c r="E18" s="114"/>
      <c r="F18" s="114"/>
      <c r="G18" s="114"/>
      <c r="H18" s="115"/>
      <c r="I18" s="115"/>
      <c r="J18" s="115"/>
    </row>
    <row r="19" s="75" customFormat="1" ht="32.15" customHeight="1" spans="1:10">
      <c r="A19" s="98" t="s">
        <v>562</v>
      </c>
      <c r="B19" s="98"/>
      <c r="C19" s="98"/>
      <c r="D19" s="98"/>
      <c r="E19" s="98"/>
      <c r="F19" s="98"/>
      <c r="G19" s="98"/>
      <c r="H19" s="98"/>
      <c r="I19" s="98"/>
      <c r="J19" s="98"/>
    </row>
    <row r="20" s="77" customFormat="1" ht="32.15" customHeight="1" spans="1:10">
      <c r="A20" s="116" t="s">
        <v>563</v>
      </c>
      <c r="B20" s="117" t="s">
        <v>564</v>
      </c>
      <c r="C20" s="117" t="s">
        <v>565</v>
      </c>
      <c r="D20" s="116" t="s">
        <v>566</v>
      </c>
      <c r="E20" s="118" t="s">
        <v>567</v>
      </c>
      <c r="F20" s="118" t="s">
        <v>568</v>
      </c>
      <c r="G20" s="118" t="s">
        <v>569</v>
      </c>
      <c r="H20" s="119" t="s">
        <v>570</v>
      </c>
      <c r="I20" s="132"/>
      <c r="J20" s="133"/>
    </row>
    <row r="21" s="77" customFormat="1" ht="32.15" customHeight="1" spans="1:10">
      <c r="A21" s="71" t="s">
        <v>571</v>
      </c>
      <c r="B21" s="71" t="s">
        <v>572</v>
      </c>
      <c r="C21" s="120" t="s">
        <v>573</v>
      </c>
      <c r="D21" s="121" t="s">
        <v>574</v>
      </c>
      <c r="E21" s="121">
        <v>3</v>
      </c>
      <c r="F21" s="121" t="s">
        <v>575</v>
      </c>
      <c r="G21" s="121">
        <v>3</v>
      </c>
      <c r="H21" s="122" t="s">
        <v>11</v>
      </c>
      <c r="I21" s="134"/>
      <c r="J21" s="135"/>
    </row>
    <row r="22" s="77" customFormat="1" ht="32.15" customHeight="1" spans="1:10">
      <c r="A22" s="74"/>
      <c r="B22" s="71" t="s">
        <v>572</v>
      </c>
      <c r="C22" s="120" t="s">
        <v>576</v>
      </c>
      <c r="D22" s="121" t="s">
        <v>577</v>
      </c>
      <c r="E22" s="121">
        <v>176</v>
      </c>
      <c r="F22" s="121" t="s">
        <v>578</v>
      </c>
      <c r="G22" s="121">
        <v>176</v>
      </c>
      <c r="H22" s="122" t="s">
        <v>579</v>
      </c>
      <c r="I22" s="134"/>
      <c r="J22" s="135"/>
    </row>
    <row r="23" s="78" customFormat="1" ht="32.15" customHeight="1" spans="1:10">
      <c r="A23" s="74"/>
      <c r="B23" s="71" t="s">
        <v>572</v>
      </c>
      <c r="C23" s="120" t="s">
        <v>580</v>
      </c>
      <c r="D23" s="121" t="s">
        <v>581</v>
      </c>
      <c r="E23" s="121">
        <v>1</v>
      </c>
      <c r="F23" s="121" t="s">
        <v>575</v>
      </c>
      <c r="G23" s="121">
        <v>1</v>
      </c>
      <c r="H23" s="122" t="s">
        <v>579</v>
      </c>
      <c r="I23" s="134"/>
      <c r="J23" s="135"/>
    </row>
    <row r="24" s="78" customFormat="1" ht="32.15" customHeight="1" spans="1:10">
      <c r="A24" s="74"/>
      <c r="B24" s="71" t="s">
        <v>572</v>
      </c>
      <c r="C24" s="120" t="s">
        <v>582</v>
      </c>
      <c r="D24" s="121" t="s">
        <v>581</v>
      </c>
      <c r="E24" s="121">
        <v>1</v>
      </c>
      <c r="F24" s="121" t="s">
        <v>578</v>
      </c>
      <c r="G24" s="121">
        <v>1</v>
      </c>
      <c r="H24" s="122" t="s">
        <v>579</v>
      </c>
      <c r="I24" s="134"/>
      <c r="J24" s="135"/>
    </row>
    <row r="25" s="78" customFormat="1" ht="32.15" customHeight="1" spans="1:10">
      <c r="A25" s="74"/>
      <c r="B25" s="71" t="s">
        <v>572</v>
      </c>
      <c r="C25" s="120" t="s">
        <v>583</v>
      </c>
      <c r="D25" s="121" t="s">
        <v>581</v>
      </c>
      <c r="E25" s="121">
        <v>1</v>
      </c>
      <c r="F25" s="121" t="s">
        <v>99</v>
      </c>
      <c r="G25" s="121">
        <v>1</v>
      </c>
      <c r="H25" s="122" t="s">
        <v>579</v>
      </c>
      <c r="I25" s="134"/>
      <c r="J25" s="135"/>
    </row>
    <row r="26" s="78" customFormat="1" ht="32.15" customHeight="1" spans="1:10">
      <c r="A26" s="74"/>
      <c r="B26" s="71" t="s">
        <v>572</v>
      </c>
      <c r="C26" s="120" t="s">
        <v>584</v>
      </c>
      <c r="D26" s="121" t="s">
        <v>581</v>
      </c>
      <c r="E26" s="121">
        <v>1</v>
      </c>
      <c r="F26" s="121" t="s">
        <v>578</v>
      </c>
      <c r="G26" s="121">
        <v>1</v>
      </c>
      <c r="H26" s="122" t="s">
        <v>579</v>
      </c>
      <c r="I26" s="134"/>
      <c r="J26" s="135"/>
    </row>
    <row r="27" s="78" customFormat="1" ht="32.15" customHeight="1" spans="1:10">
      <c r="A27" s="74"/>
      <c r="B27" s="70" t="s">
        <v>585</v>
      </c>
      <c r="C27" s="120" t="s">
        <v>586</v>
      </c>
      <c r="D27" s="121" t="s">
        <v>581</v>
      </c>
      <c r="E27" s="121">
        <v>100</v>
      </c>
      <c r="F27" s="121" t="s">
        <v>587</v>
      </c>
      <c r="G27" s="121">
        <v>100</v>
      </c>
      <c r="H27" s="122" t="s">
        <v>579</v>
      </c>
      <c r="I27" s="134"/>
      <c r="J27" s="135"/>
    </row>
    <row r="28" s="78" customFormat="1" ht="32.15" customHeight="1" spans="1:10">
      <c r="A28" s="74"/>
      <c r="B28" s="70" t="s">
        <v>585</v>
      </c>
      <c r="C28" s="120" t="s">
        <v>588</v>
      </c>
      <c r="D28" s="121" t="s">
        <v>574</v>
      </c>
      <c r="E28" s="121">
        <v>0</v>
      </c>
      <c r="F28" s="121" t="s">
        <v>578</v>
      </c>
      <c r="G28" s="121">
        <v>0</v>
      </c>
      <c r="H28" s="122" t="s">
        <v>579</v>
      </c>
      <c r="I28" s="134"/>
      <c r="J28" s="135"/>
    </row>
    <row r="29" s="78" customFormat="1" ht="32.15" customHeight="1" spans="1:10">
      <c r="A29" s="72"/>
      <c r="B29" s="70" t="s">
        <v>589</v>
      </c>
      <c r="C29" s="120" t="s">
        <v>590</v>
      </c>
      <c r="D29" s="121" t="s">
        <v>581</v>
      </c>
      <c r="E29" s="121">
        <v>12</v>
      </c>
      <c r="F29" s="121" t="s">
        <v>591</v>
      </c>
      <c r="G29" s="121">
        <v>12</v>
      </c>
      <c r="H29" s="122" t="s">
        <v>579</v>
      </c>
      <c r="I29" s="134"/>
      <c r="J29" s="135"/>
    </row>
    <row r="30" s="78" customFormat="1" ht="32.15" customHeight="1" spans="1:10">
      <c r="A30" s="70" t="s">
        <v>592</v>
      </c>
      <c r="B30" s="70" t="s">
        <v>593</v>
      </c>
      <c r="C30" s="120" t="s">
        <v>594</v>
      </c>
      <c r="D30" s="121" t="s">
        <v>595</v>
      </c>
      <c r="E30" s="121">
        <v>0.09</v>
      </c>
      <c r="F30" s="121" t="s">
        <v>596</v>
      </c>
      <c r="G30" s="121">
        <v>1</v>
      </c>
      <c r="H30" s="122" t="s">
        <v>579</v>
      </c>
      <c r="I30" s="134"/>
      <c r="J30" s="135"/>
    </row>
    <row r="31" s="78" customFormat="1" ht="32.15" customHeight="1" spans="1:10">
      <c r="A31" s="123" t="s">
        <v>597</v>
      </c>
      <c r="B31" s="24" t="s">
        <v>598</v>
      </c>
      <c r="C31" s="120" t="s">
        <v>599</v>
      </c>
      <c r="D31" s="121" t="s">
        <v>595</v>
      </c>
      <c r="E31" s="121">
        <v>95</v>
      </c>
      <c r="F31" s="121" t="s">
        <v>587</v>
      </c>
      <c r="G31" s="121">
        <v>95</v>
      </c>
      <c r="H31" s="122" t="s">
        <v>579</v>
      </c>
      <c r="I31" s="134"/>
      <c r="J31" s="135"/>
    </row>
    <row r="32" s="75" customFormat="1" ht="52.5" customHeight="1" spans="1:10">
      <c r="A32" s="124" t="s">
        <v>600</v>
      </c>
      <c r="B32" s="125" t="s">
        <v>579</v>
      </c>
      <c r="C32" s="126"/>
      <c r="D32" s="126"/>
      <c r="E32" s="126"/>
      <c r="F32" s="126"/>
      <c r="G32" s="126"/>
      <c r="H32" s="126"/>
      <c r="I32" s="126"/>
      <c r="J32" s="136"/>
    </row>
    <row r="34" ht="26" customHeight="1" spans="1:10">
      <c r="A34" s="127" t="s">
        <v>601</v>
      </c>
      <c r="B34" s="128"/>
      <c r="C34" s="128"/>
      <c r="D34" s="128"/>
      <c r="E34" s="128"/>
      <c r="F34" s="128"/>
      <c r="G34" s="128"/>
      <c r="H34" s="128"/>
      <c r="I34" s="128"/>
      <c r="J34" s="137"/>
    </row>
    <row r="35" ht="26" customHeight="1" spans="1:10">
      <c r="A35" s="127" t="s">
        <v>602</v>
      </c>
      <c r="B35" s="127"/>
      <c r="C35" s="127"/>
      <c r="D35" s="127"/>
      <c r="E35" s="127"/>
      <c r="F35" s="127"/>
      <c r="G35" s="127"/>
      <c r="H35" s="127"/>
      <c r="I35" s="127"/>
      <c r="J35" s="127"/>
    </row>
    <row r="36" ht="26" customHeight="1" spans="1:10">
      <c r="A36" s="127" t="s">
        <v>603</v>
      </c>
      <c r="B36" s="127"/>
      <c r="C36" s="127"/>
      <c r="D36" s="127"/>
      <c r="E36" s="127"/>
      <c r="F36" s="127"/>
      <c r="G36" s="127"/>
      <c r="H36" s="127"/>
      <c r="I36" s="127"/>
      <c r="J36" s="127"/>
    </row>
    <row r="37" ht="21" customHeight="1" spans="1:10">
      <c r="A37" s="127" t="s">
        <v>604</v>
      </c>
      <c r="B37" s="127"/>
      <c r="C37" s="127"/>
      <c r="D37" s="127"/>
      <c r="E37" s="127"/>
      <c r="F37" s="127"/>
      <c r="G37" s="127"/>
      <c r="H37" s="127"/>
      <c r="I37" s="127"/>
      <c r="J37" s="127"/>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1:A29"/>
    <mergeCell ref="B14:B15"/>
    <mergeCell ref="H14:H15"/>
    <mergeCell ref="I14:I15"/>
    <mergeCell ref="J14:J15"/>
    <mergeCell ref="L5:L6"/>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608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110400</v>
      </c>
      <c r="E7" s="10">
        <v>110400</v>
      </c>
      <c r="F7" s="10">
        <v>87943.08</v>
      </c>
      <c r="G7" s="6">
        <v>10</v>
      </c>
      <c r="H7" s="11">
        <f>F7/E7*100</f>
        <v>79.6585869565217</v>
      </c>
      <c r="I7" s="12">
        <v>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87943.08</v>
      </c>
      <c r="E8" s="10">
        <v>87943.08</v>
      </c>
      <c r="F8" s="10">
        <v>87943.08</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84" customHeight="1" spans="1:10">
      <c r="A12" s="6"/>
      <c r="B12" s="13" t="s">
        <v>623</v>
      </c>
      <c r="C12" s="14"/>
      <c r="D12" s="14"/>
      <c r="E12" s="15"/>
      <c r="F12" s="12" t="s">
        <v>624</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30" customHeight="1" spans="1:10">
      <c r="A15" s="71" t="s">
        <v>571</v>
      </c>
      <c r="B15" s="71" t="s">
        <v>572</v>
      </c>
      <c r="C15" s="25" t="s">
        <v>627</v>
      </c>
      <c r="D15" s="26" t="s">
        <v>581</v>
      </c>
      <c r="E15" s="26">
        <v>2</v>
      </c>
      <c r="F15" s="26" t="s">
        <v>628</v>
      </c>
      <c r="G15" s="26">
        <v>2</v>
      </c>
      <c r="H15" s="27">
        <v>15</v>
      </c>
      <c r="I15" s="27">
        <v>15</v>
      </c>
      <c r="J15" s="34" t="s">
        <v>579</v>
      </c>
    </row>
    <row r="16" s="1" customFormat="1" ht="18" customHeight="1" spans="1:10">
      <c r="A16" s="74"/>
      <c r="B16" s="71" t="s">
        <v>572</v>
      </c>
      <c r="C16" s="25" t="s">
        <v>629</v>
      </c>
      <c r="D16" s="26" t="s">
        <v>581</v>
      </c>
      <c r="E16" s="26">
        <v>17</v>
      </c>
      <c r="F16" s="26" t="s">
        <v>630</v>
      </c>
      <c r="G16" s="26">
        <v>17</v>
      </c>
      <c r="H16" s="27">
        <v>15</v>
      </c>
      <c r="I16" s="27">
        <v>15</v>
      </c>
      <c r="J16" s="34" t="s">
        <v>579</v>
      </c>
    </row>
    <row r="17" s="1" customFormat="1" ht="18" customHeight="1" spans="1:10">
      <c r="A17" s="74"/>
      <c r="B17" s="71" t="s">
        <v>572</v>
      </c>
      <c r="C17" s="25" t="s">
        <v>631</v>
      </c>
      <c r="D17" s="26" t="s">
        <v>581</v>
      </c>
      <c r="E17" s="26">
        <v>60</v>
      </c>
      <c r="F17" s="26" t="s">
        <v>578</v>
      </c>
      <c r="G17" s="26">
        <v>60</v>
      </c>
      <c r="H17" s="27">
        <v>10</v>
      </c>
      <c r="I17" s="27">
        <v>10</v>
      </c>
      <c r="J17" s="34" t="s">
        <v>579</v>
      </c>
    </row>
    <row r="18" s="1" customFormat="1" ht="62" customHeight="1" spans="1:10">
      <c r="A18" s="74"/>
      <c r="B18" s="71" t="s">
        <v>585</v>
      </c>
      <c r="C18" s="25" t="s">
        <v>632</v>
      </c>
      <c r="D18" s="26" t="s">
        <v>574</v>
      </c>
      <c r="E18" s="26">
        <v>0</v>
      </c>
      <c r="F18" s="26" t="s">
        <v>578</v>
      </c>
      <c r="G18" s="26">
        <v>0</v>
      </c>
      <c r="H18" s="27">
        <v>10</v>
      </c>
      <c r="I18" s="27">
        <v>10</v>
      </c>
      <c r="J18" s="34" t="s">
        <v>579</v>
      </c>
    </row>
    <row r="19" s="1" customFormat="1" ht="30" customHeight="1" spans="1:10">
      <c r="A19" s="71" t="s">
        <v>592</v>
      </c>
      <c r="B19" s="71" t="s">
        <v>633</v>
      </c>
      <c r="C19" s="25" t="s">
        <v>634</v>
      </c>
      <c r="D19" s="26" t="s">
        <v>574</v>
      </c>
      <c r="E19" s="26">
        <v>0</v>
      </c>
      <c r="F19" s="26" t="s">
        <v>635</v>
      </c>
      <c r="G19" s="26">
        <v>0</v>
      </c>
      <c r="H19" s="27">
        <v>15</v>
      </c>
      <c r="I19" s="27">
        <v>15</v>
      </c>
      <c r="J19" s="34" t="s">
        <v>579</v>
      </c>
    </row>
    <row r="20" s="1" customFormat="1" ht="30" customHeight="1" spans="1:10">
      <c r="A20" s="74"/>
      <c r="B20" s="71" t="s">
        <v>636</v>
      </c>
      <c r="C20" s="25" t="s">
        <v>637</v>
      </c>
      <c r="D20" s="26" t="s">
        <v>574</v>
      </c>
      <c r="E20" s="26">
        <v>0</v>
      </c>
      <c r="F20" s="26" t="s">
        <v>638</v>
      </c>
      <c r="G20" s="26">
        <v>0</v>
      </c>
      <c r="H20" s="27">
        <v>15</v>
      </c>
      <c r="I20" s="27">
        <v>15</v>
      </c>
      <c r="J20" s="34" t="s">
        <v>579</v>
      </c>
    </row>
    <row r="21" s="1" customFormat="1" ht="30" customHeight="1" spans="1:10">
      <c r="A21" s="74"/>
      <c r="B21" s="71" t="s">
        <v>639</v>
      </c>
      <c r="C21" s="25" t="s">
        <v>640</v>
      </c>
      <c r="D21" s="26" t="s">
        <v>595</v>
      </c>
      <c r="E21" s="26">
        <v>95</v>
      </c>
      <c r="F21" s="26" t="s">
        <v>587</v>
      </c>
      <c r="G21" s="26">
        <v>95</v>
      </c>
      <c r="H21" s="27">
        <v>10</v>
      </c>
      <c r="I21" s="27">
        <v>10</v>
      </c>
      <c r="J21" s="34" t="s">
        <v>579</v>
      </c>
    </row>
    <row r="22" s="1" customFormat="1" ht="54" customHeight="1" spans="1:10">
      <c r="A22" s="6" t="s">
        <v>641</v>
      </c>
      <c r="B22" s="6"/>
      <c r="C22" s="6"/>
      <c r="D22" s="29" t="s">
        <v>579</v>
      </c>
      <c r="E22" s="29"/>
      <c r="F22" s="29"/>
      <c r="G22" s="29"/>
      <c r="H22" s="29"/>
      <c r="I22" s="29"/>
      <c r="J22" s="29"/>
    </row>
    <row r="23" s="1" customFormat="1" ht="25.5" customHeight="1" spans="1:10">
      <c r="A23" s="6" t="s">
        <v>642</v>
      </c>
      <c r="B23" s="6"/>
      <c r="C23" s="6"/>
      <c r="D23" s="6"/>
      <c r="E23" s="6"/>
      <c r="F23" s="6"/>
      <c r="G23" s="6"/>
      <c r="H23" s="6">
        <v>100</v>
      </c>
      <c r="I23" s="6">
        <v>100</v>
      </c>
      <c r="J23" s="73" t="s">
        <v>643</v>
      </c>
    </row>
    <row r="24" s="1" customFormat="1" ht="17" customHeight="1" spans="1:10">
      <c r="A24" s="30"/>
      <c r="B24" s="30"/>
      <c r="C24" s="30"/>
      <c r="D24" s="30"/>
      <c r="E24" s="30"/>
      <c r="F24" s="30"/>
      <c r="G24" s="30"/>
      <c r="H24" s="30"/>
      <c r="I24" s="30"/>
      <c r="J24" s="35"/>
    </row>
    <row r="25" s="1" customFormat="1" ht="29" customHeight="1" spans="1:10">
      <c r="A25" s="31" t="s">
        <v>601</v>
      </c>
      <c r="B25" s="30"/>
      <c r="C25" s="30"/>
      <c r="D25" s="30"/>
      <c r="E25" s="30"/>
      <c r="F25" s="30"/>
      <c r="G25" s="30"/>
      <c r="H25" s="30"/>
      <c r="I25" s="30"/>
      <c r="J25" s="35"/>
    </row>
    <row r="26" s="1" customFormat="1" ht="27" customHeight="1" spans="1:10">
      <c r="A26" s="31" t="s">
        <v>602</v>
      </c>
      <c r="B26" s="31"/>
      <c r="C26" s="31"/>
      <c r="D26" s="31"/>
      <c r="E26" s="31"/>
      <c r="F26" s="31"/>
      <c r="G26" s="31"/>
      <c r="H26" s="31"/>
      <c r="I26" s="31"/>
      <c r="J26" s="31"/>
    </row>
    <row r="27" s="1" customFormat="1" ht="19" customHeight="1" spans="1:10">
      <c r="A27" s="31" t="s">
        <v>603</v>
      </c>
      <c r="B27" s="31"/>
      <c r="C27" s="31"/>
      <c r="D27" s="31"/>
      <c r="E27" s="31"/>
      <c r="F27" s="31"/>
      <c r="G27" s="31"/>
      <c r="H27" s="31"/>
      <c r="I27" s="31"/>
      <c r="J27" s="31"/>
    </row>
    <row r="28" s="1" customFormat="1" ht="18" customHeight="1" spans="1:10">
      <c r="A28" s="31" t="s">
        <v>644</v>
      </c>
      <c r="B28" s="31"/>
      <c r="C28" s="31"/>
      <c r="D28" s="31"/>
      <c r="E28" s="31"/>
      <c r="F28" s="31"/>
      <c r="G28" s="31"/>
      <c r="H28" s="31"/>
      <c r="I28" s="31"/>
      <c r="J28" s="31"/>
    </row>
    <row r="29" s="1" customFormat="1" ht="18" customHeight="1" spans="1:10">
      <c r="A29" s="31" t="s">
        <v>645</v>
      </c>
      <c r="B29" s="31"/>
      <c r="C29" s="31"/>
      <c r="D29" s="31"/>
      <c r="E29" s="31"/>
      <c r="F29" s="31"/>
      <c r="G29" s="31"/>
      <c r="H29" s="31"/>
      <c r="I29" s="31"/>
      <c r="J29" s="31"/>
    </row>
    <row r="30" s="1" customFormat="1" ht="18" customHeight="1" spans="1:10">
      <c r="A30" s="31" t="s">
        <v>646</v>
      </c>
      <c r="B30" s="31"/>
      <c r="C30" s="31"/>
      <c r="D30" s="31"/>
      <c r="E30" s="31"/>
      <c r="F30" s="31"/>
      <c r="G30" s="31"/>
      <c r="H30" s="31"/>
      <c r="I30" s="31"/>
      <c r="J30" s="31"/>
    </row>
    <row r="31" s="1" customFormat="1" ht="24" customHeight="1" spans="1:10">
      <c r="A31" s="31" t="s">
        <v>647</v>
      </c>
      <c r="B31" s="31"/>
      <c r="C31" s="31"/>
      <c r="D31" s="31"/>
      <c r="E31" s="31"/>
      <c r="F31" s="31"/>
      <c r="G31" s="31"/>
      <c r="H31" s="31"/>
      <c r="I31" s="31"/>
      <c r="J31"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1"/>
    <mergeCell ref="G13:G14"/>
    <mergeCell ref="H13:H14"/>
    <mergeCell ref="I13:I14"/>
    <mergeCell ref="J13:J14"/>
    <mergeCell ref="L4:L6"/>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648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4047400</v>
      </c>
      <c r="E7" s="10">
        <v>4047400</v>
      </c>
      <c r="F7" s="10">
        <v>0</v>
      </c>
      <c r="G7" s="6">
        <v>10</v>
      </c>
      <c r="H7" s="11">
        <f>F7/E7*100</f>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c r="E8" s="10"/>
      <c r="F8" s="10"/>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53" customHeight="1" spans="1:10">
      <c r="A12" s="6"/>
      <c r="B12" s="13" t="s">
        <v>649</v>
      </c>
      <c r="C12" s="14"/>
      <c r="D12" s="14"/>
      <c r="E12" s="15"/>
      <c r="F12" s="12" t="s">
        <v>650</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30" customHeight="1" spans="1:10">
      <c r="A15" s="70" t="s">
        <v>571</v>
      </c>
      <c r="B15" s="71" t="s">
        <v>572</v>
      </c>
      <c r="C15" s="25" t="s">
        <v>651</v>
      </c>
      <c r="D15" s="26" t="s">
        <v>581</v>
      </c>
      <c r="E15" s="26">
        <v>3</v>
      </c>
      <c r="F15" s="26" t="s">
        <v>575</v>
      </c>
      <c r="G15" s="26">
        <v>3</v>
      </c>
      <c r="H15" s="27">
        <v>10</v>
      </c>
      <c r="I15" s="27">
        <v>10</v>
      </c>
      <c r="J15" s="34" t="s">
        <v>11</v>
      </c>
    </row>
    <row r="16" s="1" customFormat="1" ht="60" customHeight="1" spans="1:10">
      <c r="A16" s="70"/>
      <c r="B16" s="71" t="s">
        <v>572</v>
      </c>
      <c r="C16" s="25" t="s">
        <v>652</v>
      </c>
      <c r="D16" s="26" t="s">
        <v>581</v>
      </c>
      <c r="E16" s="26">
        <v>14</v>
      </c>
      <c r="F16" s="26" t="s">
        <v>575</v>
      </c>
      <c r="G16" s="26">
        <v>14</v>
      </c>
      <c r="H16" s="27">
        <v>10</v>
      </c>
      <c r="I16" s="27">
        <v>10</v>
      </c>
      <c r="J16" s="34" t="s">
        <v>11</v>
      </c>
    </row>
    <row r="17" s="1" customFormat="1" ht="47" customHeight="1" spans="1:10">
      <c r="A17" s="70"/>
      <c r="B17" s="71" t="s">
        <v>585</v>
      </c>
      <c r="C17" s="25" t="s">
        <v>653</v>
      </c>
      <c r="D17" s="26" t="s">
        <v>574</v>
      </c>
      <c r="E17" s="26">
        <v>0</v>
      </c>
      <c r="F17" s="26" t="s">
        <v>578</v>
      </c>
      <c r="G17" s="26">
        <v>0</v>
      </c>
      <c r="H17" s="27">
        <v>10</v>
      </c>
      <c r="I17" s="27">
        <v>10</v>
      </c>
      <c r="J17" s="34" t="s">
        <v>11</v>
      </c>
    </row>
    <row r="18" s="1" customFormat="1" ht="62" customHeight="1" spans="1:10">
      <c r="A18" s="70"/>
      <c r="B18" s="71" t="s">
        <v>654</v>
      </c>
      <c r="C18" s="25" t="s">
        <v>655</v>
      </c>
      <c r="D18" s="26" t="s">
        <v>581</v>
      </c>
      <c r="E18" s="26">
        <v>41.38</v>
      </c>
      <c r="F18" s="26" t="s">
        <v>656</v>
      </c>
      <c r="G18" s="26">
        <v>0</v>
      </c>
      <c r="H18" s="27">
        <v>10</v>
      </c>
      <c r="I18" s="27">
        <v>0</v>
      </c>
      <c r="J18" s="34" t="s">
        <v>657</v>
      </c>
    </row>
    <row r="19" s="1" customFormat="1" ht="64" customHeight="1" spans="1:10">
      <c r="A19" s="70"/>
      <c r="B19" s="71" t="s">
        <v>654</v>
      </c>
      <c r="C19" s="25" t="s">
        <v>658</v>
      </c>
      <c r="D19" s="26" t="s">
        <v>581</v>
      </c>
      <c r="E19" s="26">
        <v>27.06</v>
      </c>
      <c r="F19" s="26" t="s">
        <v>656</v>
      </c>
      <c r="G19" s="26">
        <v>0</v>
      </c>
      <c r="H19" s="27">
        <v>10</v>
      </c>
      <c r="I19" s="27">
        <v>0</v>
      </c>
      <c r="J19" s="34" t="s">
        <v>657</v>
      </c>
    </row>
    <row r="20" s="1" customFormat="1" ht="38" customHeight="1" spans="1:10">
      <c r="A20" s="74" t="s">
        <v>592</v>
      </c>
      <c r="B20" s="71" t="s">
        <v>659</v>
      </c>
      <c r="C20" s="25" t="s">
        <v>660</v>
      </c>
      <c r="D20" s="26" t="s">
        <v>595</v>
      </c>
      <c r="E20" s="26">
        <v>17</v>
      </c>
      <c r="F20" s="26" t="s">
        <v>587</v>
      </c>
      <c r="G20" s="26">
        <v>17</v>
      </c>
      <c r="H20" s="27">
        <v>30</v>
      </c>
      <c r="I20" s="27">
        <v>30</v>
      </c>
      <c r="J20" s="34" t="s">
        <v>11</v>
      </c>
    </row>
    <row r="21" s="1" customFormat="1" ht="30" customHeight="1" spans="1:10">
      <c r="A21" s="71" t="s">
        <v>597</v>
      </c>
      <c r="B21" s="71" t="s">
        <v>639</v>
      </c>
      <c r="C21" s="25" t="s">
        <v>599</v>
      </c>
      <c r="D21" s="26" t="s">
        <v>595</v>
      </c>
      <c r="E21" s="26">
        <v>90</v>
      </c>
      <c r="F21" s="26" t="s">
        <v>587</v>
      </c>
      <c r="G21" s="26">
        <v>90</v>
      </c>
      <c r="H21" s="27">
        <v>10</v>
      </c>
      <c r="I21" s="27">
        <v>10</v>
      </c>
      <c r="J21" s="34" t="s">
        <v>11</v>
      </c>
    </row>
    <row r="22" s="1" customFormat="1" ht="54" customHeight="1" spans="1:10">
      <c r="A22" s="6" t="s">
        <v>641</v>
      </c>
      <c r="B22" s="6"/>
      <c r="C22" s="6"/>
      <c r="D22" s="29" t="s">
        <v>579</v>
      </c>
      <c r="E22" s="29"/>
      <c r="F22" s="29"/>
      <c r="G22" s="29"/>
      <c r="H22" s="29"/>
      <c r="I22" s="29"/>
      <c r="J22" s="29"/>
    </row>
    <row r="23" s="1" customFormat="1" ht="25.5" customHeight="1" spans="1:10">
      <c r="A23" s="6" t="s">
        <v>642</v>
      </c>
      <c r="B23" s="6"/>
      <c r="C23" s="6"/>
      <c r="D23" s="6"/>
      <c r="E23" s="6"/>
      <c r="F23" s="6"/>
      <c r="G23" s="6"/>
      <c r="H23" s="6">
        <v>100</v>
      </c>
      <c r="I23" s="6">
        <v>70</v>
      </c>
      <c r="J23" s="73" t="s">
        <v>661</v>
      </c>
    </row>
    <row r="24" s="1" customFormat="1" ht="17" customHeight="1" spans="1:10">
      <c r="A24" s="30"/>
      <c r="B24" s="30"/>
      <c r="C24" s="30"/>
      <c r="D24" s="30"/>
      <c r="E24" s="30"/>
      <c r="F24" s="30"/>
      <c r="G24" s="30"/>
      <c r="H24" s="30"/>
      <c r="I24" s="30"/>
      <c r="J24" s="35"/>
    </row>
    <row r="25" s="1" customFormat="1" ht="29" customHeight="1" spans="1:10">
      <c r="A25" s="31" t="s">
        <v>601</v>
      </c>
      <c r="B25" s="30"/>
      <c r="C25" s="30"/>
      <c r="D25" s="30"/>
      <c r="E25" s="30"/>
      <c r="F25" s="30"/>
      <c r="G25" s="30"/>
      <c r="H25" s="30"/>
      <c r="I25" s="30"/>
      <c r="J25" s="35"/>
    </row>
    <row r="26" s="1" customFormat="1" ht="27" customHeight="1" spans="1:10">
      <c r="A26" s="31" t="s">
        <v>602</v>
      </c>
      <c r="B26" s="31"/>
      <c r="C26" s="31"/>
      <c r="D26" s="31"/>
      <c r="E26" s="31"/>
      <c r="F26" s="31"/>
      <c r="G26" s="31"/>
      <c r="H26" s="31"/>
      <c r="I26" s="31"/>
      <c r="J26" s="31"/>
    </row>
    <row r="27" s="1" customFormat="1" ht="19" customHeight="1" spans="1:10">
      <c r="A27" s="31" t="s">
        <v>603</v>
      </c>
      <c r="B27" s="31"/>
      <c r="C27" s="31"/>
      <c r="D27" s="31"/>
      <c r="E27" s="31"/>
      <c r="F27" s="31"/>
      <c r="G27" s="31"/>
      <c r="H27" s="31"/>
      <c r="I27" s="31"/>
      <c r="J27" s="31"/>
    </row>
    <row r="28" s="1" customFormat="1" ht="18" customHeight="1" spans="1:10">
      <c r="A28" s="31" t="s">
        <v>644</v>
      </c>
      <c r="B28" s="31"/>
      <c r="C28" s="31"/>
      <c r="D28" s="31"/>
      <c r="E28" s="31"/>
      <c r="F28" s="31"/>
      <c r="G28" s="31"/>
      <c r="H28" s="31"/>
      <c r="I28" s="31"/>
      <c r="J28" s="31"/>
    </row>
    <row r="29" s="1" customFormat="1" ht="18" customHeight="1" spans="1:10">
      <c r="A29" s="31" t="s">
        <v>645</v>
      </c>
      <c r="B29" s="31"/>
      <c r="C29" s="31"/>
      <c r="D29" s="31"/>
      <c r="E29" s="31"/>
      <c r="F29" s="31"/>
      <c r="G29" s="31"/>
      <c r="H29" s="31"/>
      <c r="I29" s="31"/>
      <c r="J29" s="31"/>
    </row>
    <row r="30" s="1" customFormat="1" ht="18" customHeight="1" spans="1:10">
      <c r="A30" s="31" t="s">
        <v>646</v>
      </c>
      <c r="B30" s="31"/>
      <c r="C30" s="31"/>
      <c r="D30" s="31"/>
      <c r="E30" s="31"/>
      <c r="F30" s="31"/>
      <c r="G30" s="31"/>
      <c r="H30" s="31"/>
      <c r="I30" s="31"/>
      <c r="J30" s="31"/>
    </row>
    <row r="31" s="1" customFormat="1" ht="24" customHeight="1" spans="1:10">
      <c r="A31" s="31" t="s">
        <v>647</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8"/>
  <sheetViews>
    <sheetView topLeftCell="A22" workbookViewId="0">
      <selection activeCell="L32" sqref="L32"/>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662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5000000</v>
      </c>
      <c r="E7" s="10">
        <v>5000000</v>
      </c>
      <c r="F7" s="10">
        <v>75640</v>
      </c>
      <c r="G7" s="6">
        <v>10</v>
      </c>
      <c r="H7" s="11">
        <f>F7/E7*100</f>
        <v>1.5128</v>
      </c>
      <c r="I7" s="12">
        <v>0.15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75640</v>
      </c>
      <c r="E8" s="10">
        <v>75640</v>
      </c>
      <c r="F8" s="10">
        <v>75640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53" customHeight="1" spans="1:10">
      <c r="A12" s="6"/>
      <c r="B12" s="13" t="s">
        <v>663</v>
      </c>
      <c r="C12" s="14"/>
      <c r="D12" s="14"/>
      <c r="E12" s="15"/>
      <c r="F12" s="12" t="s">
        <v>664</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30" customHeight="1" spans="1:10">
      <c r="A15" s="71" t="s">
        <v>571</v>
      </c>
      <c r="B15" s="71" t="s">
        <v>572</v>
      </c>
      <c r="C15" s="25" t="s">
        <v>582</v>
      </c>
      <c r="D15" s="26" t="s">
        <v>581</v>
      </c>
      <c r="E15" s="26">
        <v>1</v>
      </c>
      <c r="F15" s="26" t="s">
        <v>578</v>
      </c>
      <c r="G15" s="26">
        <v>1</v>
      </c>
      <c r="H15" s="27">
        <v>1</v>
      </c>
      <c r="I15" s="27">
        <v>1</v>
      </c>
      <c r="J15" s="34" t="s">
        <v>579</v>
      </c>
    </row>
    <row r="16" s="1" customFormat="1" ht="60" customHeight="1" spans="1:10">
      <c r="A16" s="74"/>
      <c r="B16" s="71" t="s">
        <v>572</v>
      </c>
      <c r="C16" s="25" t="s">
        <v>665</v>
      </c>
      <c r="D16" s="26" t="s">
        <v>581</v>
      </c>
      <c r="E16" s="26">
        <v>1</v>
      </c>
      <c r="F16" s="26" t="s">
        <v>99</v>
      </c>
      <c r="G16" s="26">
        <v>0</v>
      </c>
      <c r="H16" s="27">
        <v>1</v>
      </c>
      <c r="I16" s="27">
        <v>1</v>
      </c>
      <c r="J16" s="34" t="s">
        <v>579</v>
      </c>
    </row>
    <row r="17" s="1" customFormat="1" ht="382" customHeight="1" spans="1:10">
      <c r="A17" s="74"/>
      <c r="B17" s="71" t="s">
        <v>572</v>
      </c>
      <c r="C17" s="25" t="s">
        <v>583</v>
      </c>
      <c r="D17" s="26" t="s">
        <v>581</v>
      </c>
      <c r="E17" s="26">
        <v>1</v>
      </c>
      <c r="F17" s="26" t="s">
        <v>99</v>
      </c>
      <c r="G17" s="26">
        <v>1</v>
      </c>
      <c r="H17" s="27">
        <v>30</v>
      </c>
      <c r="I17" s="27">
        <v>30</v>
      </c>
      <c r="J17" s="34" t="s">
        <v>666</v>
      </c>
    </row>
    <row r="18" s="1" customFormat="1" ht="62" customHeight="1" spans="1:10">
      <c r="A18" s="74"/>
      <c r="B18" s="71" t="s">
        <v>572</v>
      </c>
      <c r="C18" s="25" t="s">
        <v>667</v>
      </c>
      <c r="D18" s="26" t="s">
        <v>581</v>
      </c>
      <c r="E18" s="26">
        <v>1</v>
      </c>
      <c r="F18" s="26" t="s">
        <v>99</v>
      </c>
      <c r="G18" s="26">
        <v>1</v>
      </c>
      <c r="H18" s="27">
        <v>2</v>
      </c>
      <c r="I18" s="27">
        <v>2</v>
      </c>
      <c r="J18" s="34" t="s">
        <v>579</v>
      </c>
    </row>
    <row r="19" s="1" customFormat="1" ht="64" customHeight="1" spans="1:10">
      <c r="A19" s="74"/>
      <c r="B19" s="71" t="s">
        <v>572</v>
      </c>
      <c r="C19" s="25" t="s">
        <v>576</v>
      </c>
      <c r="D19" s="26" t="s">
        <v>577</v>
      </c>
      <c r="E19" s="26">
        <v>176</v>
      </c>
      <c r="F19" s="26" t="s">
        <v>578</v>
      </c>
      <c r="G19" s="26">
        <v>176</v>
      </c>
      <c r="H19" s="27">
        <v>2</v>
      </c>
      <c r="I19" s="27">
        <v>2</v>
      </c>
      <c r="J19" s="34" t="s">
        <v>579</v>
      </c>
    </row>
    <row r="20" s="1" customFormat="1" ht="38" customHeight="1" spans="1:10">
      <c r="A20" s="74"/>
      <c r="B20" s="71" t="s">
        <v>572</v>
      </c>
      <c r="C20" s="25" t="s">
        <v>668</v>
      </c>
      <c r="D20" s="26" t="s">
        <v>581</v>
      </c>
      <c r="E20" s="26">
        <v>4</v>
      </c>
      <c r="F20" s="26" t="s">
        <v>99</v>
      </c>
      <c r="G20" s="26">
        <v>1</v>
      </c>
      <c r="H20" s="27">
        <v>2</v>
      </c>
      <c r="I20" s="27">
        <v>2</v>
      </c>
      <c r="J20" s="34" t="s">
        <v>579</v>
      </c>
    </row>
    <row r="21" s="1" customFormat="1" ht="38" customHeight="1" spans="1:10">
      <c r="A21" s="74"/>
      <c r="B21" s="71" t="s">
        <v>572</v>
      </c>
      <c r="C21" s="25" t="s">
        <v>584</v>
      </c>
      <c r="D21" s="26" t="s">
        <v>581</v>
      </c>
      <c r="E21" s="26">
        <v>1</v>
      </c>
      <c r="F21" s="26" t="s">
        <v>578</v>
      </c>
      <c r="G21" s="26">
        <v>1</v>
      </c>
      <c r="H21" s="27">
        <v>5</v>
      </c>
      <c r="I21" s="27">
        <v>5</v>
      </c>
      <c r="J21" s="34" t="s">
        <v>579</v>
      </c>
    </row>
    <row r="22" s="1" customFormat="1" ht="38" customHeight="1" spans="1:10">
      <c r="A22" s="74"/>
      <c r="B22" s="71" t="s">
        <v>572</v>
      </c>
      <c r="C22" s="25" t="s">
        <v>669</v>
      </c>
      <c r="D22" s="26" t="s">
        <v>581</v>
      </c>
      <c r="E22" s="26">
        <v>1</v>
      </c>
      <c r="F22" s="26" t="s">
        <v>99</v>
      </c>
      <c r="G22" s="26">
        <v>1</v>
      </c>
      <c r="H22" s="27">
        <v>1</v>
      </c>
      <c r="I22" s="27">
        <v>1</v>
      </c>
      <c r="J22" s="34" t="s">
        <v>579</v>
      </c>
    </row>
    <row r="23" s="1" customFormat="1" ht="38" customHeight="1" spans="1:10">
      <c r="A23" s="74"/>
      <c r="B23" s="71" t="s">
        <v>572</v>
      </c>
      <c r="C23" s="25" t="s">
        <v>670</v>
      </c>
      <c r="D23" s="26" t="s">
        <v>581</v>
      </c>
      <c r="E23" s="26">
        <v>1</v>
      </c>
      <c r="F23" s="26" t="s">
        <v>99</v>
      </c>
      <c r="G23" s="26">
        <v>1</v>
      </c>
      <c r="H23" s="27">
        <v>2</v>
      </c>
      <c r="I23" s="27">
        <v>2</v>
      </c>
      <c r="J23" s="34" t="s">
        <v>579</v>
      </c>
    </row>
    <row r="24" s="1" customFormat="1" ht="38" customHeight="1" spans="1:10">
      <c r="A24" s="74"/>
      <c r="B24" s="71" t="s">
        <v>585</v>
      </c>
      <c r="C24" s="25" t="s">
        <v>586</v>
      </c>
      <c r="D24" s="26" t="s">
        <v>581</v>
      </c>
      <c r="E24" s="26">
        <v>100</v>
      </c>
      <c r="F24" s="26" t="s">
        <v>587</v>
      </c>
      <c r="G24" s="26">
        <v>100</v>
      </c>
      <c r="H24" s="27">
        <v>2</v>
      </c>
      <c r="I24" s="27">
        <v>2</v>
      </c>
      <c r="J24" s="34" t="s">
        <v>579</v>
      </c>
    </row>
    <row r="25" s="1" customFormat="1" ht="38" customHeight="1" spans="1:10">
      <c r="A25" s="74"/>
      <c r="B25" s="71" t="s">
        <v>585</v>
      </c>
      <c r="C25" s="25" t="s">
        <v>671</v>
      </c>
      <c r="D25" s="26" t="s">
        <v>581</v>
      </c>
      <c r="E25" s="26">
        <v>100</v>
      </c>
      <c r="F25" s="26" t="s">
        <v>587</v>
      </c>
      <c r="G25" s="26">
        <v>100</v>
      </c>
      <c r="H25" s="27">
        <v>1</v>
      </c>
      <c r="I25" s="27">
        <v>1</v>
      </c>
      <c r="J25" s="34" t="s">
        <v>579</v>
      </c>
    </row>
    <row r="26" s="1" customFormat="1" ht="38" customHeight="1" spans="1:10">
      <c r="A26" s="72"/>
      <c r="B26" s="71" t="s">
        <v>589</v>
      </c>
      <c r="C26" s="25" t="s">
        <v>590</v>
      </c>
      <c r="D26" s="26" t="s">
        <v>581</v>
      </c>
      <c r="E26" s="26">
        <v>12</v>
      </c>
      <c r="F26" s="26" t="s">
        <v>591</v>
      </c>
      <c r="G26" s="26">
        <v>12</v>
      </c>
      <c r="H26" s="27">
        <v>1</v>
      </c>
      <c r="I26" s="27">
        <v>1</v>
      </c>
      <c r="J26" s="34" t="s">
        <v>579</v>
      </c>
    </row>
    <row r="27" s="1" customFormat="1" ht="38" customHeight="1" spans="1:10">
      <c r="A27" s="70" t="s">
        <v>592</v>
      </c>
      <c r="B27" s="71" t="s">
        <v>636</v>
      </c>
      <c r="C27" s="25" t="s">
        <v>672</v>
      </c>
      <c r="D27" s="26" t="s">
        <v>574</v>
      </c>
      <c r="E27" s="26" t="s">
        <v>673</v>
      </c>
      <c r="F27" s="26" t="s">
        <v>674</v>
      </c>
      <c r="G27" s="26" t="s">
        <v>673</v>
      </c>
      <c r="H27" s="27">
        <v>30</v>
      </c>
      <c r="I27" s="27">
        <v>28</v>
      </c>
      <c r="J27" s="34" t="s">
        <v>579</v>
      </c>
    </row>
    <row r="28" s="1" customFormat="1" ht="30" customHeight="1" spans="1:10">
      <c r="A28" s="71" t="s">
        <v>597</v>
      </c>
      <c r="B28" s="71" t="s">
        <v>639</v>
      </c>
      <c r="C28" s="25" t="s">
        <v>599</v>
      </c>
      <c r="D28" s="26" t="s">
        <v>595</v>
      </c>
      <c r="E28" s="26">
        <v>90</v>
      </c>
      <c r="F28" s="26" t="s">
        <v>587</v>
      </c>
      <c r="G28" s="26">
        <v>90</v>
      </c>
      <c r="H28" s="27">
        <v>10</v>
      </c>
      <c r="I28" s="27">
        <v>10</v>
      </c>
      <c r="J28" s="34" t="s">
        <v>579</v>
      </c>
    </row>
    <row r="29" s="1" customFormat="1" ht="54" customHeight="1" spans="1:10">
      <c r="A29" s="6" t="s">
        <v>641</v>
      </c>
      <c r="B29" s="6"/>
      <c r="C29" s="6"/>
      <c r="D29" s="29" t="s">
        <v>579</v>
      </c>
      <c r="E29" s="29"/>
      <c r="F29" s="29"/>
      <c r="G29" s="29"/>
      <c r="H29" s="29"/>
      <c r="I29" s="29"/>
      <c r="J29" s="29"/>
    </row>
    <row r="30" s="1" customFormat="1" ht="25.5" customHeight="1" spans="1:10">
      <c r="A30" s="6" t="s">
        <v>642</v>
      </c>
      <c r="B30" s="6"/>
      <c r="C30" s="6"/>
      <c r="D30" s="6"/>
      <c r="E30" s="6"/>
      <c r="F30" s="6"/>
      <c r="G30" s="6"/>
      <c r="H30" s="6">
        <v>100</v>
      </c>
      <c r="I30" s="6">
        <v>88.15</v>
      </c>
      <c r="J30" s="73" t="s">
        <v>675</v>
      </c>
    </row>
    <row r="31" s="1" customFormat="1" ht="17" customHeight="1" spans="1:10">
      <c r="A31" s="30"/>
      <c r="B31" s="30"/>
      <c r="C31" s="30"/>
      <c r="D31" s="30"/>
      <c r="E31" s="30"/>
      <c r="F31" s="30"/>
      <c r="G31" s="30"/>
      <c r="H31" s="30"/>
      <c r="I31" s="30"/>
      <c r="J31" s="35"/>
    </row>
    <row r="32" s="1" customFormat="1" ht="29" customHeight="1" spans="1:10">
      <c r="A32" s="31" t="s">
        <v>601</v>
      </c>
      <c r="B32" s="30"/>
      <c r="C32" s="30"/>
      <c r="D32" s="30"/>
      <c r="E32" s="30"/>
      <c r="F32" s="30"/>
      <c r="G32" s="30"/>
      <c r="H32" s="30"/>
      <c r="I32" s="30"/>
      <c r="J32" s="35"/>
    </row>
    <row r="33" s="1" customFormat="1" ht="27" customHeight="1" spans="1:10">
      <c r="A33" s="31" t="s">
        <v>602</v>
      </c>
      <c r="B33" s="31"/>
      <c r="C33" s="31"/>
      <c r="D33" s="31"/>
      <c r="E33" s="31"/>
      <c r="F33" s="31"/>
      <c r="G33" s="31"/>
      <c r="H33" s="31"/>
      <c r="I33" s="31"/>
      <c r="J33" s="31"/>
    </row>
    <row r="34" s="1" customFormat="1" ht="19" customHeight="1" spans="1:10">
      <c r="A34" s="31" t="s">
        <v>603</v>
      </c>
      <c r="B34" s="31"/>
      <c r="C34" s="31"/>
      <c r="D34" s="31"/>
      <c r="E34" s="31"/>
      <c r="F34" s="31"/>
      <c r="G34" s="31"/>
      <c r="H34" s="31"/>
      <c r="I34" s="31"/>
      <c r="J34" s="31"/>
    </row>
    <row r="35" s="1" customFormat="1" ht="18" customHeight="1" spans="1:10">
      <c r="A35" s="31" t="s">
        <v>644</v>
      </c>
      <c r="B35" s="31"/>
      <c r="C35" s="31"/>
      <c r="D35" s="31"/>
      <c r="E35" s="31"/>
      <c r="F35" s="31"/>
      <c r="G35" s="31"/>
      <c r="H35" s="31"/>
      <c r="I35" s="31"/>
      <c r="J35" s="31"/>
    </row>
    <row r="36" s="1" customFormat="1" ht="18" customHeight="1" spans="1:10">
      <c r="A36" s="31" t="s">
        <v>645</v>
      </c>
      <c r="B36" s="31"/>
      <c r="C36" s="31"/>
      <c r="D36" s="31"/>
      <c r="E36" s="31"/>
      <c r="F36" s="31"/>
      <c r="G36" s="31"/>
      <c r="H36" s="31"/>
      <c r="I36" s="31"/>
      <c r="J36" s="31"/>
    </row>
    <row r="37" s="1" customFormat="1" ht="18" customHeight="1" spans="1:10">
      <c r="A37" s="31" t="s">
        <v>646</v>
      </c>
      <c r="B37" s="31"/>
      <c r="C37" s="31"/>
      <c r="D37" s="31"/>
      <c r="E37" s="31"/>
      <c r="F37" s="31"/>
      <c r="G37" s="31"/>
      <c r="H37" s="31"/>
      <c r="I37" s="31"/>
      <c r="J37" s="31"/>
    </row>
    <row r="38" s="1" customFormat="1" ht="24" customHeight="1" spans="1:10">
      <c r="A38" s="31" t="s">
        <v>647</v>
      </c>
      <c r="B38" s="31"/>
      <c r="C38" s="31"/>
      <c r="D38" s="31"/>
      <c r="E38" s="31"/>
      <c r="F38" s="31"/>
      <c r="G38" s="31"/>
      <c r="H38" s="31"/>
      <c r="I38" s="31"/>
      <c r="J38"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6"/>
    <mergeCell ref="G13:G14"/>
    <mergeCell ref="H13:H14"/>
    <mergeCell ref="I13:I14"/>
    <mergeCell ref="J13:J14"/>
    <mergeCell ref="L4:L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26" sqref="A26:J26"/>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676</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1000000</v>
      </c>
      <c r="E7" s="10">
        <v>1000000</v>
      </c>
      <c r="F7" s="10">
        <v>45000</v>
      </c>
      <c r="G7" s="6">
        <v>10</v>
      </c>
      <c r="H7" s="11">
        <f>F7/E7*100</f>
        <v>4.5</v>
      </c>
      <c r="I7" s="12">
        <v>0.45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45000</v>
      </c>
      <c r="E8" s="10">
        <v>45000</v>
      </c>
      <c r="F8" s="10">
        <v>45000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2" customHeight="1" spans="1:10">
      <c r="A12" s="6"/>
      <c r="B12" s="13" t="s">
        <v>677</v>
      </c>
      <c r="C12" s="14"/>
      <c r="D12" s="14"/>
      <c r="E12" s="15"/>
      <c r="F12" s="12" t="s">
        <v>678</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264" customHeight="1" spans="1:10">
      <c r="A15" s="70" t="s">
        <v>571</v>
      </c>
      <c r="B15" s="71" t="s">
        <v>572</v>
      </c>
      <c r="C15" s="25" t="s">
        <v>679</v>
      </c>
      <c r="D15" s="26" t="s">
        <v>581</v>
      </c>
      <c r="E15" s="26">
        <v>12</v>
      </c>
      <c r="F15" s="26" t="s">
        <v>578</v>
      </c>
      <c r="G15" s="26">
        <v>5</v>
      </c>
      <c r="H15" s="27">
        <v>25</v>
      </c>
      <c r="I15" s="27">
        <v>12.5</v>
      </c>
      <c r="J15" s="34" t="s">
        <v>680</v>
      </c>
    </row>
    <row r="16" s="1" customFormat="1" ht="60" customHeight="1" spans="1:10">
      <c r="A16" s="70"/>
      <c r="B16" s="71" t="s">
        <v>589</v>
      </c>
      <c r="C16" s="25" t="s">
        <v>681</v>
      </c>
      <c r="D16" s="26" t="s">
        <v>574</v>
      </c>
      <c r="E16" s="26">
        <v>12</v>
      </c>
      <c r="F16" s="26" t="s">
        <v>591</v>
      </c>
      <c r="G16" s="26">
        <v>9</v>
      </c>
      <c r="H16" s="27">
        <v>25</v>
      </c>
      <c r="I16" s="27">
        <v>25</v>
      </c>
      <c r="J16" s="34" t="s">
        <v>579</v>
      </c>
    </row>
    <row r="17" s="1" customFormat="1" ht="73" customHeight="1" spans="1:10">
      <c r="A17" s="70" t="s">
        <v>592</v>
      </c>
      <c r="B17" s="71" t="s">
        <v>633</v>
      </c>
      <c r="C17" s="25" t="s">
        <v>682</v>
      </c>
      <c r="D17" s="26" t="s">
        <v>574</v>
      </c>
      <c r="E17" s="26">
        <v>0</v>
      </c>
      <c r="F17" s="26" t="s">
        <v>635</v>
      </c>
      <c r="G17" s="26">
        <v>0</v>
      </c>
      <c r="H17" s="27">
        <v>15</v>
      </c>
      <c r="I17" s="27">
        <v>15</v>
      </c>
      <c r="J17" s="34" t="s">
        <v>579</v>
      </c>
    </row>
    <row r="18" s="1" customFormat="1" ht="95" customHeight="1" spans="1:10">
      <c r="A18" s="70"/>
      <c r="B18" s="71" t="s">
        <v>633</v>
      </c>
      <c r="C18" s="25" t="s">
        <v>683</v>
      </c>
      <c r="D18" s="26" t="s">
        <v>595</v>
      </c>
      <c r="E18" s="26">
        <v>2</v>
      </c>
      <c r="F18" s="26" t="s">
        <v>684</v>
      </c>
      <c r="G18" s="26">
        <v>1</v>
      </c>
      <c r="H18" s="27">
        <v>15</v>
      </c>
      <c r="I18" s="27">
        <v>7.5</v>
      </c>
      <c r="J18" s="34" t="s">
        <v>685</v>
      </c>
    </row>
    <row r="19" s="1" customFormat="1" ht="93" customHeight="1" spans="1:10">
      <c r="A19" s="70" t="s">
        <v>597</v>
      </c>
      <c r="B19" s="71" t="s">
        <v>639</v>
      </c>
      <c r="C19" s="25" t="s">
        <v>686</v>
      </c>
      <c r="D19" s="26" t="s">
        <v>595</v>
      </c>
      <c r="E19" s="26">
        <v>90</v>
      </c>
      <c r="F19" s="26" t="s">
        <v>587</v>
      </c>
      <c r="G19" s="26">
        <v>60</v>
      </c>
      <c r="H19" s="27">
        <v>10</v>
      </c>
      <c r="I19" s="27">
        <v>6.66</v>
      </c>
      <c r="J19" s="34" t="s">
        <v>685</v>
      </c>
    </row>
    <row r="20" s="1" customFormat="1" ht="54" customHeight="1" spans="1:10">
      <c r="A20" s="6" t="s">
        <v>641</v>
      </c>
      <c r="B20" s="6"/>
      <c r="C20" s="6"/>
      <c r="D20" s="29" t="s">
        <v>579</v>
      </c>
      <c r="E20" s="29"/>
      <c r="F20" s="29"/>
      <c r="G20" s="29"/>
      <c r="H20" s="29"/>
      <c r="I20" s="29"/>
      <c r="J20" s="29"/>
    </row>
    <row r="21" s="1" customFormat="1" ht="25.5" customHeight="1" spans="1:10">
      <c r="A21" s="6" t="s">
        <v>642</v>
      </c>
      <c r="B21" s="6"/>
      <c r="C21" s="6"/>
      <c r="D21" s="6"/>
      <c r="E21" s="6"/>
      <c r="F21" s="6"/>
      <c r="G21" s="6"/>
      <c r="H21" s="6">
        <v>100</v>
      </c>
      <c r="I21" s="6">
        <v>67.11</v>
      </c>
      <c r="J21" s="73" t="s">
        <v>661</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3"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687</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100000</v>
      </c>
      <c r="E7" s="10">
        <v>1000000</v>
      </c>
      <c r="F7" s="10">
        <v>99980</v>
      </c>
      <c r="G7" s="6">
        <v>10</v>
      </c>
      <c r="H7" s="11">
        <f>F7/E7*100</f>
        <v>9.998</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99980</v>
      </c>
      <c r="E8" s="10">
        <v>99980</v>
      </c>
      <c r="F8" s="10">
        <v>99980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2" customHeight="1" spans="1:10">
      <c r="A12" s="6"/>
      <c r="B12" s="13" t="s">
        <v>688</v>
      </c>
      <c r="C12" s="14"/>
      <c r="D12" s="14"/>
      <c r="E12" s="15"/>
      <c r="F12" s="12" t="s">
        <v>689</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50" customHeight="1" spans="1:10">
      <c r="A15" s="70" t="s">
        <v>571</v>
      </c>
      <c r="B15" s="71" t="s">
        <v>572</v>
      </c>
      <c r="C15" s="25" t="s">
        <v>690</v>
      </c>
      <c r="D15" s="26" t="s">
        <v>581</v>
      </c>
      <c r="E15" s="26">
        <v>1</v>
      </c>
      <c r="F15" s="26" t="s">
        <v>578</v>
      </c>
      <c r="G15" s="26">
        <v>1</v>
      </c>
      <c r="H15" s="27">
        <v>20</v>
      </c>
      <c r="I15" s="27">
        <v>20</v>
      </c>
      <c r="J15" s="34" t="s">
        <v>579</v>
      </c>
    </row>
    <row r="16" s="1" customFormat="1" ht="50" customHeight="1" spans="1:10">
      <c r="A16" s="70"/>
      <c r="B16" s="71" t="s">
        <v>572</v>
      </c>
      <c r="C16" s="25" t="s">
        <v>691</v>
      </c>
      <c r="D16" s="26" t="s">
        <v>581</v>
      </c>
      <c r="E16" s="26">
        <v>11</v>
      </c>
      <c r="F16" s="26" t="s">
        <v>99</v>
      </c>
      <c r="G16" s="26">
        <v>11</v>
      </c>
      <c r="H16" s="27">
        <v>20</v>
      </c>
      <c r="I16" s="27">
        <v>20</v>
      </c>
      <c r="J16" s="34" t="s">
        <v>579</v>
      </c>
    </row>
    <row r="17" s="1" customFormat="1" ht="50" customHeight="1" spans="1:10">
      <c r="A17" s="70"/>
      <c r="B17" s="71" t="s">
        <v>585</v>
      </c>
      <c r="C17" s="25" t="s">
        <v>692</v>
      </c>
      <c r="D17" s="26" t="s">
        <v>581</v>
      </c>
      <c r="E17" s="26">
        <v>100</v>
      </c>
      <c r="F17" s="26" t="s">
        <v>587</v>
      </c>
      <c r="G17" s="26">
        <v>100</v>
      </c>
      <c r="H17" s="27">
        <v>5</v>
      </c>
      <c r="I17" s="27">
        <v>5</v>
      </c>
      <c r="J17" s="34" t="s">
        <v>579</v>
      </c>
    </row>
    <row r="18" s="1" customFormat="1" ht="50" customHeight="1" spans="1:10">
      <c r="A18" s="70"/>
      <c r="B18" s="71" t="s">
        <v>589</v>
      </c>
      <c r="C18" s="25" t="s">
        <v>590</v>
      </c>
      <c r="D18" s="26" t="s">
        <v>581</v>
      </c>
      <c r="E18" s="26">
        <v>12</v>
      </c>
      <c r="F18" s="26" t="s">
        <v>591</v>
      </c>
      <c r="G18" s="26">
        <v>12</v>
      </c>
      <c r="H18" s="27">
        <v>5</v>
      </c>
      <c r="I18" s="27">
        <v>5</v>
      </c>
      <c r="J18" s="34" t="s">
        <v>579</v>
      </c>
    </row>
    <row r="19" s="1" customFormat="1" ht="50" customHeight="1" spans="1:10">
      <c r="A19" s="70" t="s">
        <v>592</v>
      </c>
      <c r="B19" s="71" t="s">
        <v>636</v>
      </c>
      <c r="C19" s="26" t="s">
        <v>693</v>
      </c>
      <c r="D19" s="26" t="s">
        <v>574</v>
      </c>
      <c r="E19" s="26">
        <v>100</v>
      </c>
      <c r="F19" s="26" t="s">
        <v>587</v>
      </c>
      <c r="G19" s="26">
        <v>100</v>
      </c>
      <c r="H19" s="27">
        <v>30</v>
      </c>
      <c r="I19" s="27">
        <v>30</v>
      </c>
      <c r="J19" s="34" t="s">
        <v>579</v>
      </c>
    </row>
    <row r="20" s="1" customFormat="1" ht="50" customHeight="1" spans="1:10">
      <c r="A20" s="70" t="s">
        <v>597</v>
      </c>
      <c r="B20" s="71" t="s">
        <v>639</v>
      </c>
      <c r="C20" s="26" t="s">
        <v>694</v>
      </c>
      <c r="D20" s="26" t="s">
        <v>595</v>
      </c>
      <c r="E20" s="26">
        <v>90</v>
      </c>
      <c r="F20" s="26" t="s">
        <v>587</v>
      </c>
      <c r="G20" s="26">
        <v>90</v>
      </c>
      <c r="H20" s="27">
        <v>10</v>
      </c>
      <c r="I20" s="27">
        <v>10</v>
      </c>
      <c r="J20" s="34" t="s">
        <v>579</v>
      </c>
    </row>
    <row r="21" s="1" customFormat="1" ht="54" customHeight="1" spans="1:10">
      <c r="A21" s="6" t="s">
        <v>641</v>
      </c>
      <c r="B21" s="6"/>
      <c r="C21" s="6"/>
      <c r="D21" s="29" t="s">
        <v>579</v>
      </c>
      <c r="E21" s="29"/>
      <c r="F21" s="29"/>
      <c r="G21" s="29"/>
      <c r="H21" s="29"/>
      <c r="I21" s="29"/>
      <c r="J21" s="29"/>
    </row>
    <row r="22" s="1" customFormat="1" ht="25.5" customHeight="1" spans="1:10">
      <c r="A22" s="6" t="s">
        <v>642</v>
      </c>
      <c r="B22" s="6"/>
      <c r="C22" s="6"/>
      <c r="D22" s="6"/>
      <c r="E22" s="6"/>
      <c r="F22" s="6"/>
      <c r="G22" s="6"/>
      <c r="H22" s="6">
        <v>100</v>
      </c>
      <c r="I22" s="6">
        <v>100</v>
      </c>
      <c r="J22" s="73" t="s">
        <v>643</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4" workbookViewId="0">
      <selection activeCell="L20" sqref="L20"/>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695</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100000</v>
      </c>
      <c r="E7" s="10">
        <v>100000</v>
      </c>
      <c r="F7" s="10">
        <v>79130</v>
      </c>
      <c r="G7" s="6">
        <v>10</v>
      </c>
      <c r="H7" s="11">
        <f>F7/E7*100</f>
        <v>79.13</v>
      </c>
      <c r="I7" s="12">
        <v>7.91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79130</v>
      </c>
      <c r="E8" s="10">
        <v>79130</v>
      </c>
      <c r="F8" s="10">
        <v>79130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2" customHeight="1" spans="1:10">
      <c r="A12" s="6"/>
      <c r="B12" s="13" t="s">
        <v>688</v>
      </c>
      <c r="C12" s="14"/>
      <c r="D12" s="14"/>
      <c r="E12" s="15"/>
      <c r="F12" s="12" t="s">
        <v>689</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50" customHeight="1" spans="1:10">
      <c r="A15" s="70" t="s">
        <v>571</v>
      </c>
      <c r="B15" s="71" t="s">
        <v>572</v>
      </c>
      <c r="C15" s="26" t="s">
        <v>690</v>
      </c>
      <c r="D15" s="26" t="s">
        <v>581</v>
      </c>
      <c r="E15" s="26">
        <v>1</v>
      </c>
      <c r="F15" s="26" t="s">
        <v>578</v>
      </c>
      <c r="G15" s="26">
        <v>1</v>
      </c>
      <c r="H15" s="27">
        <v>20</v>
      </c>
      <c r="I15" s="27">
        <v>20</v>
      </c>
      <c r="J15" s="34" t="s">
        <v>579</v>
      </c>
    </row>
    <row r="16" s="1" customFormat="1" ht="50" customHeight="1" spans="1:10">
      <c r="A16" s="70"/>
      <c r="B16" s="71" t="s">
        <v>572</v>
      </c>
      <c r="C16" s="26" t="s">
        <v>691</v>
      </c>
      <c r="D16" s="26" t="s">
        <v>581</v>
      </c>
      <c r="E16" s="26">
        <v>11</v>
      </c>
      <c r="F16" s="26" t="s">
        <v>99</v>
      </c>
      <c r="G16" s="26">
        <v>11</v>
      </c>
      <c r="H16" s="27">
        <v>20</v>
      </c>
      <c r="I16" s="27">
        <v>20</v>
      </c>
      <c r="J16" s="34" t="s">
        <v>579</v>
      </c>
    </row>
    <row r="17" s="1" customFormat="1" ht="50" customHeight="1" spans="1:10">
      <c r="A17" s="70"/>
      <c r="B17" s="71" t="s">
        <v>585</v>
      </c>
      <c r="C17" s="26" t="s">
        <v>692</v>
      </c>
      <c r="D17" s="26" t="s">
        <v>581</v>
      </c>
      <c r="E17" s="26">
        <v>100</v>
      </c>
      <c r="F17" s="26" t="s">
        <v>587</v>
      </c>
      <c r="G17" s="26">
        <v>100</v>
      </c>
      <c r="H17" s="27">
        <v>5</v>
      </c>
      <c r="I17" s="27">
        <v>5</v>
      </c>
      <c r="J17" s="34" t="s">
        <v>579</v>
      </c>
    </row>
    <row r="18" s="1" customFormat="1" ht="50" customHeight="1" spans="1:10">
      <c r="A18" s="70"/>
      <c r="B18" s="71" t="s">
        <v>589</v>
      </c>
      <c r="C18" s="26" t="s">
        <v>590</v>
      </c>
      <c r="D18" s="26" t="s">
        <v>581</v>
      </c>
      <c r="E18" s="26">
        <v>12</v>
      </c>
      <c r="F18" s="26" t="s">
        <v>591</v>
      </c>
      <c r="G18" s="26">
        <v>12</v>
      </c>
      <c r="H18" s="27">
        <v>5</v>
      </c>
      <c r="I18" s="27">
        <v>5</v>
      </c>
      <c r="J18" s="34" t="s">
        <v>579</v>
      </c>
    </row>
    <row r="19" s="1" customFormat="1" ht="50" customHeight="1" spans="1:10">
      <c r="A19" s="70" t="s">
        <v>592</v>
      </c>
      <c r="B19" s="71" t="s">
        <v>636</v>
      </c>
      <c r="C19" s="26" t="s">
        <v>693</v>
      </c>
      <c r="D19" s="26" t="s">
        <v>574</v>
      </c>
      <c r="E19" s="26">
        <v>100</v>
      </c>
      <c r="F19" s="26" t="s">
        <v>587</v>
      </c>
      <c r="G19" s="26">
        <v>100</v>
      </c>
      <c r="H19" s="27">
        <v>30</v>
      </c>
      <c r="I19" s="27">
        <v>30</v>
      </c>
      <c r="J19" s="34" t="s">
        <v>579</v>
      </c>
    </row>
    <row r="20" s="1" customFormat="1" ht="50" customHeight="1" spans="1:10">
      <c r="A20" s="70" t="s">
        <v>597</v>
      </c>
      <c r="B20" s="71" t="s">
        <v>639</v>
      </c>
      <c r="C20" s="26" t="s">
        <v>694</v>
      </c>
      <c r="D20" s="26" t="s">
        <v>595</v>
      </c>
      <c r="E20" s="26">
        <v>90</v>
      </c>
      <c r="F20" s="26" t="s">
        <v>587</v>
      </c>
      <c r="G20" s="26">
        <v>90</v>
      </c>
      <c r="H20" s="27">
        <v>10</v>
      </c>
      <c r="I20" s="27">
        <v>10</v>
      </c>
      <c r="J20" s="34" t="s">
        <v>579</v>
      </c>
    </row>
    <row r="21" s="1" customFormat="1" ht="54" customHeight="1" spans="1:10">
      <c r="A21" s="6" t="s">
        <v>641</v>
      </c>
      <c r="B21" s="6"/>
      <c r="C21" s="6"/>
      <c r="D21" s="29" t="s">
        <v>579</v>
      </c>
      <c r="E21" s="29"/>
      <c r="F21" s="29"/>
      <c r="G21" s="29"/>
      <c r="H21" s="29"/>
      <c r="I21" s="29"/>
      <c r="J21" s="29"/>
    </row>
    <row r="22" s="1" customFormat="1" ht="25.5" customHeight="1" spans="1:10">
      <c r="A22" s="6" t="s">
        <v>642</v>
      </c>
      <c r="B22" s="6"/>
      <c r="C22" s="6"/>
      <c r="D22" s="6"/>
      <c r="E22" s="6"/>
      <c r="F22" s="6"/>
      <c r="G22" s="6"/>
      <c r="H22" s="6">
        <v>100</v>
      </c>
      <c r="I22" s="6">
        <v>97.91</v>
      </c>
      <c r="J22" s="73" t="s">
        <v>643</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17" workbookViewId="0">
      <selection activeCell="K26" sqref="K26"/>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696</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415376.29</v>
      </c>
      <c r="E7" s="10">
        <v>415376.29</v>
      </c>
      <c r="F7" s="10">
        <v>126000</v>
      </c>
      <c r="G7" s="6">
        <v>10</v>
      </c>
      <c r="H7" s="11">
        <f>F7/E7*100</f>
        <v>30.3339413041606</v>
      </c>
      <c r="I7" s="12">
        <v>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126000</v>
      </c>
      <c r="E8" s="10">
        <v>126000</v>
      </c>
      <c r="F8" s="10">
        <v>126000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74" customHeight="1" spans="1:10">
      <c r="A12" s="6"/>
      <c r="B12" s="13" t="s">
        <v>697</v>
      </c>
      <c r="C12" s="14"/>
      <c r="D12" s="14"/>
      <c r="E12" s="15"/>
      <c r="F12" s="12" t="s">
        <v>698</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243" customHeight="1" spans="1:10">
      <c r="A15" s="71" t="s">
        <v>571</v>
      </c>
      <c r="B15" s="71" t="s">
        <v>572</v>
      </c>
      <c r="C15" s="25" t="s">
        <v>699</v>
      </c>
      <c r="D15" s="26" t="s">
        <v>581</v>
      </c>
      <c r="E15" s="26">
        <v>3</v>
      </c>
      <c r="F15" s="26" t="s">
        <v>700</v>
      </c>
      <c r="G15" s="26">
        <v>2</v>
      </c>
      <c r="H15" s="27">
        <v>5</v>
      </c>
      <c r="I15" s="27">
        <v>3</v>
      </c>
      <c r="J15" s="34" t="s">
        <v>701</v>
      </c>
    </row>
    <row r="16" s="1" customFormat="1" ht="50" customHeight="1" spans="1:10">
      <c r="A16" s="74"/>
      <c r="B16" s="71" t="s">
        <v>572</v>
      </c>
      <c r="C16" s="25" t="s">
        <v>702</v>
      </c>
      <c r="D16" s="26" t="s">
        <v>581</v>
      </c>
      <c r="E16" s="26">
        <v>1</v>
      </c>
      <c r="F16" s="26" t="s">
        <v>703</v>
      </c>
      <c r="G16" s="26">
        <v>1</v>
      </c>
      <c r="H16" s="27">
        <v>10</v>
      </c>
      <c r="I16" s="27">
        <v>10</v>
      </c>
      <c r="J16" s="34" t="s">
        <v>579</v>
      </c>
    </row>
    <row r="17" s="1" customFormat="1" ht="50" customHeight="1" spans="1:10">
      <c r="A17" s="74"/>
      <c r="B17" s="71" t="s">
        <v>572</v>
      </c>
      <c r="C17" s="25" t="s">
        <v>704</v>
      </c>
      <c r="D17" s="26" t="s">
        <v>581</v>
      </c>
      <c r="E17" s="26">
        <v>1</v>
      </c>
      <c r="F17" s="26" t="s">
        <v>638</v>
      </c>
      <c r="G17" s="26">
        <v>1</v>
      </c>
      <c r="H17" s="27">
        <v>10</v>
      </c>
      <c r="I17" s="27">
        <v>10</v>
      </c>
      <c r="J17" s="34" t="s">
        <v>579</v>
      </c>
    </row>
    <row r="18" s="1" customFormat="1" ht="50" customHeight="1" spans="1:10">
      <c r="A18" s="74"/>
      <c r="B18" s="71" t="s">
        <v>572</v>
      </c>
      <c r="C18" s="25" t="s">
        <v>705</v>
      </c>
      <c r="D18" s="26" t="s">
        <v>581</v>
      </c>
      <c r="E18" s="26">
        <v>2</v>
      </c>
      <c r="F18" s="26" t="s">
        <v>99</v>
      </c>
      <c r="G18" s="26">
        <v>2</v>
      </c>
      <c r="H18" s="27">
        <v>10</v>
      </c>
      <c r="I18" s="27">
        <v>10</v>
      </c>
      <c r="J18" s="34" t="s">
        <v>579</v>
      </c>
    </row>
    <row r="19" s="1" customFormat="1" ht="50" customHeight="1" spans="1:10">
      <c r="A19" s="74"/>
      <c r="B19" s="71" t="s">
        <v>585</v>
      </c>
      <c r="C19" s="25" t="s">
        <v>706</v>
      </c>
      <c r="D19" s="26" t="s">
        <v>581</v>
      </c>
      <c r="E19" s="26">
        <v>100</v>
      </c>
      <c r="F19" s="26" t="s">
        <v>587</v>
      </c>
      <c r="G19" s="26">
        <v>100</v>
      </c>
      <c r="H19" s="27">
        <v>10</v>
      </c>
      <c r="I19" s="27">
        <v>5</v>
      </c>
      <c r="J19" s="34" t="s">
        <v>579</v>
      </c>
    </row>
    <row r="20" s="1" customFormat="1" ht="50" customHeight="1" spans="1:10">
      <c r="A20" s="72"/>
      <c r="B20" s="71" t="s">
        <v>589</v>
      </c>
      <c r="C20" s="25" t="s">
        <v>707</v>
      </c>
      <c r="D20" s="26" t="s">
        <v>574</v>
      </c>
      <c r="E20" s="26">
        <v>30</v>
      </c>
      <c r="F20" s="26" t="s">
        <v>708</v>
      </c>
      <c r="G20" s="26">
        <v>5</v>
      </c>
      <c r="H20" s="27">
        <v>5</v>
      </c>
      <c r="I20" s="27">
        <v>5</v>
      </c>
      <c r="J20" s="34" t="s">
        <v>579</v>
      </c>
    </row>
    <row r="21" s="1" customFormat="1" ht="50" customHeight="1" spans="1:10">
      <c r="A21" s="70" t="s">
        <v>592</v>
      </c>
      <c r="B21" s="71" t="s">
        <v>633</v>
      </c>
      <c r="C21" s="25" t="s">
        <v>709</v>
      </c>
      <c r="D21" s="26" t="s">
        <v>581</v>
      </c>
      <c r="E21" s="26">
        <v>100</v>
      </c>
      <c r="F21" s="26" t="s">
        <v>587</v>
      </c>
      <c r="G21" s="26">
        <v>100</v>
      </c>
      <c r="H21" s="27">
        <v>30</v>
      </c>
      <c r="I21" s="27">
        <v>30</v>
      </c>
      <c r="J21" s="34" t="s">
        <v>579</v>
      </c>
    </row>
    <row r="22" s="1" customFormat="1" ht="50" customHeight="1" spans="1:10">
      <c r="A22" s="70" t="s">
        <v>597</v>
      </c>
      <c r="B22" s="71" t="s">
        <v>639</v>
      </c>
      <c r="C22" s="26" t="s">
        <v>710</v>
      </c>
      <c r="D22" s="26" t="s">
        <v>595</v>
      </c>
      <c r="E22" s="26">
        <v>95</v>
      </c>
      <c r="F22" s="26" t="s">
        <v>587</v>
      </c>
      <c r="G22" s="26">
        <v>95</v>
      </c>
      <c r="H22" s="27">
        <v>10</v>
      </c>
      <c r="I22" s="27">
        <v>10</v>
      </c>
      <c r="J22" s="34" t="s">
        <v>579</v>
      </c>
    </row>
    <row r="23" s="1" customFormat="1" ht="54" customHeight="1" spans="1:10">
      <c r="A23" s="6" t="s">
        <v>641</v>
      </c>
      <c r="B23" s="6"/>
      <c r="C23" s="6"/>
      <c r="D23" s="29" t="s">
        <v>579</v>
      </c>
      <c r="E23" s="29"/>
      <c r="F23" s="29"/>
      <c r="G23" s="29"/>
      <c r="H23" s="29"/>
      <c r="I23" s="29"/>
      <c r="J23" s="29"/>
    </row>
    <row r="24" s="1" customFormat="1" ht="25.5" customHeight="1" spans="1:10">
      <c r="A24" s="6" t="s">
        <v>642</v>
      </c>
      <c r="B24" s="6"/>
      <c r="C24" s="6"/>
      <c r="D24" s="6"/>
      <c r="E24" s="6"/>
      <c r="F24" s="6"/>
      <c r="G24" s="6"/>
      <c r="H24" s="6">
        <v>100</v>
      </c>
      <c r="I24" s="6">
        <v>86</v>
      </c>
      <c r="J24" s="73" t="s">
        <v>675</v>
      </c>
    </row>
    <row r="25" s="1" customFormat="1" ht="17" customHeight="1" spans="1:10">
      <c r="A25" s="30"/>
      <c r="B25" s="30"/>
      <c r="C25" s="30"/>
      <c r="D25" s="30"/>
      <c r="E25" s="30"/>
      <c r="F25" s="30"/>
      <c r="G25" s="30"/>
      <c r="H25" s="30"/>
      <c r="I25" s="30"/>
      <c r="J25" s="35"/>
    </row>
    <row r="26" s="1" customFormat="1" ht="29" customHeight="1" spans="1:10">
      <c r="A26" s="31" t="s">
        <v>601</v>
      </c>
      <c r="B26" s="30"/>
      <c r="C26" s="30"/>
      <c r="D26" s="30"/>
      <c r="E26" s="30"/>
      <c r="F26" s="30"/>
      <c r="G26" s="30"/>
      <c r="H26" s="30"/>
      <c r="I26" s="30"/>
      <c r="J26" s="35"/>
    </row>
    <row r="27" s="1" customFormat="1" ht="27" customHeight="1" spans="1:10">
      <c r="A27" s="31" t="s">
        <v>602</v>
      </c>
      <c r="B27" s="31"/>
      <c r="C27" s="31"/>
      <c r="D27" s="31"/>
      <c r="E27" s="31"/>
      <c r="F27" s="31"/>
      <c r="G27" s="31"/>
      <c r="H27" s="31"/>
      <c r="I27" s="31"/>
      <c r="J27" s="31"/>
    </row>
    <row r="28" s="1" customFormat="1" ht="19" customHeight="1" spans="1:10">
      <c r="A28" s="31" t="s">
        <v>603</v>
      </c>
      <c r="B28" s="31"/>
      <c r="C28" s="31"/>
      <c r="D28" s="31"/>
      <c r="E28" s="31"/>
      <c r="F28" s="31"/>
      <c r="G28" s="31"/>
      <c r="H28" s="31"/>
      <c r="I28" s="31"/>
      <c r="J28" s="31"/>
    </row>
    <row r="29" s="1" customFormat="1" ht="18" customHeight="1" spans="1:10">
      <c r="A29" s="31" t="s">
        <v>644</v>
      </c>
      <c r="B29" s="31"/>
      <c r="C29" s="31"/>
      <c r="D29" s="31"/>
      <c r="E29" s="31"/>
      <c r="F29" s="31"/>
      <c r="G29" s="31"/>
      <c r="H29" s="31"/>
      <c r="I29" s="31"/>
      <c r="J29" s="31"/>
    </row>
    <row r="30" s="1" customFormat="1" ht="18" customHeight="1" spans="1:10">
      <c r="A30" s="31" t="s">
        <v>645</v>
      </c>
      <c r="B30" s="31"/>
      <c r="C30" s="31"/>
      <c r="D30" s="31"/>
      <c r="E30" s="31"/>
      <c r="F30" s="31"/>
      <c r="G30" s="31"/>
      <c r="H30" s="31"/>
      <c r="I30" s="31"/>
      <c r="J30" s="31"/>
    </row>
    <row r="31" s="1" customFormat="1" ht="18" customHeight="1" spans="1:10">
      <c r="A31" s="31" t="s">
        <v>646</v>
      </c>
      <c r="B31" s="31"/>
      <c r="C31" s="31"/>
      <c r="D31" s="31"/>
      <c r="E31" s="31"/>
      <c r="F31" s="31"/>
      <c r="G31" s="31"/>
      <c r="H31" s="31"/>
      <c r="I31" s="31"/>
      <c r="J31" s="31"/>
    </row>
    <row r="32" s="1" customFormat="1" ht="24" customHeight="1" spans="1:10">
      <c r="A32" s="31" t="s">
        <v>647</v>
      </c>
      <c r="B32" s="31"/>
      <c r="C32" s="31"/>
      <c r="D32" s="31"/>
      <c r="E32" s="31"/>
      <c r="F32" s="31"/>
      <c r="G32" s="31"/>
      <c r="H32" s="31"/>
      <c r="I32" s="31"/>
      <c r="J32"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L4:L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6"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711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1900000</v>
      </c>
      <c r="E7" s="10">
        <v>1900000</v>
      </c>
      <c r="F7" s="10">
        <v>1900000</v>
      </c>
      <c r="G7" s="6">
        <v>10</v>
      </c>
      <c r="H7" s="11">
        <f>F7/E7*100</f>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1900000</v>
      </c>
      <c r="E8" s="10">
        <v>1900000</v>
      </c>
      <c r="F8" s="10">
        <v>1900000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74" customHeight="1" spans="1:10">
      <c r="A12" s="6"/>
      <c r="B12" s="13" t="s">
        <v>712</v>
      </c>
      <c r="C12" s="14"/>
      <c r="D12" s="14"/>
      <c r="E12" s="15"/>
      <c r="F12" s="12" t="s">
        <v>713</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20" customHeight="1" spans="1:10">
      <c r="A15" s="71" t="s">
        <v>571</v>
      </c>
      <c r="B15" s="71" t="s">
        <v>572</v>
      </c>
      <c r="C15" s="25" t="s">
        <v>714</v>
      </c>
      <c r="D15" s="26" t="s">
        <v>581</v>
      </c>
      <c r="E15" s="26">
        <v>1</v>
      </c>
      <c r="F15" s="26" t="s">
        <v>99</v>
      </c>
      <c r="G15" s="26">
        <v>1</v>
      </c>
      <c r="H15" s="27">
        <v>20</v>
      </c>
      <c r="I15" s="27">
        <v>16</v>
      </c>
      <c r="J15" s="34" t="s">
        <v>715</v>
      </c>
    </row>
    <row r="16" s="1" customFormat="1" ht="115" customHeight="1" spans="1:10">
      <c r="A16" s="74"/>
      <c r="B16" s="71" t="s">
        <v>572</v>
      </c>
      <c r="C16" s="25" t="s">
        <v>716</v>
      </c>
      <c r="D16" s="26" t="s">
        <v>581</v>
      </c>
      <c r="E16" s="26">
        <v>1</v>
      </c>
      <c r="F16" s="26" t="s">
        <v>99</v>
      </c>
      <c r="G16" s="26">
        <v>1</v>
      </c>
      <c r="H16" s="27">
        <v>20</v>
      </c>
      <c r="I16" s="27">
        <v>16</v>
      </c>
      <c r="J16" s="34" t="s">
        <v>715</v>
      </c>
    </row>
    <row r="17" s="1" customFormat="1" ht="115" customHeight="1" spans="1:10">
      <c r="A17" s="74"/>
      <c r="B17" s="71" t="s">
        <v>585</v>
      </c>
      <c r="C17" s="25" t="s">
        <v>671</v>
      </c>
      <c r="D17" s="26" t="s">
        <v>581</v>
      </c>
      <c r="E17" s="26">
        <v>100</v>
      </c>
      <c r="F17" s="26" t="s">
        <v>587</v>
      </c>
      <c r="G17" s="26">
        <v>0</v>
      </c>
      <c r="H17" s="27">
        <v>5</v>
      </c>
      <c r="I17" s="27">
        <v>0</v>
      </c>
      <c r="J17" s="34" t="s">
        <v>717</v>
      </c>
    </row>
    <row r="18" s="1" customFormat="1" ht="115" customHeight="1" spans="1:10">
      <c r="A18" s="74"/>
      <c r="B18" s="71" t="s">
        <v>589</v>
      </c>
      <c r="C18" s="25" t="s">
        <v>718</v>
      </c>
      <c r="D18" s="26" t="s">
        <v>581</v>
      </c>
      <c r="E18" s="26">
        <v>100</v>
      </c>
      <c r="F18" s="26" t="s">
        <v>587</v>
      </c>
      <c r="G18" s="26">
        <v>0</v>
      </c>
      <c r="H18" s="27">
        <v>5</v>
      </c>
      <c r="I18" s="27">
        <v>0</v>
      </c>
      <c r="J18" s="34" t="s">
        <v>717</v>
      </c>
    </row>
    <row r="19" s="1" customFormat="1" ht="50" customHeight="1" spans="1:10">
      <c r="A19" s="70" t="s">
        <v>592</v>
      </c>
      <c r="B19" s="71" t="s">
        <v>636</v>
      </c>
      <c r="C19" s="25" t="s">
        <v>719</v>
      </c>
      <c r="D19" s="26" t="s">
        <v>595</v>
      </c>
      <c r="E19" s="26" t="s">
        <v>720</v>
      </c>
      <c r="F19" s="26" t="s">
        <v>721</v>
      </c>
      <c r="G19" s="26">
        <v>900</v>
      </c>
      <c r="H19" s="27">
        <v>30</v>
      </c>
      <c r="I19" s="27">
        <v>30</v>
      </c>
      <c r="J19" s="34" t="s">
        <v>579</v>
      </c>
    </row>
    <row r="20" s="1" customFormat="1" ht="90" customHeight="1" spans="1:10">
      <c r="A20" s="70" t="s">
        <v>597</v>
      </c>
      <c r="B20" s="71" t="s">
        <v>639</v>
      </c>
      <c r="C20" s="25" t="s">
        <v>722</v>
      </c>
      <c r="D20" s="26" t="s">
        <v>595</v>
      </c>
      <c r="E20" s="26">
        <v>90</v>
      </c>
      <c r="F20" s="26" t="s">
        <v>587</v>
      </c>
      <c r="G20" s="26">
        <v>80</v>
      </c>
      <c r="H20" s="27">
        <v>10</v>
      </c>
      <c r="I20" s="27">
        <v>8</v>
      </c>
      <c r="J20" s="34" t="s">
        <v>723</v>
      </c>
    </row>
    <row r="21" s="1" customFormat="1" ht="54" customHeight="1" spans="1:10">
      <c r="A21" s="6" t="s">
        <v>641</v>
      </c>
      <c r="B21" s="6"/>
      <c r="C21" s="6"/>
      <c r="D21" s="29" t="s">
        <v>579</v>
      </c>
      <c r="E21" s="29"/>
      <c r="F21" s="29"/>
      <c r="G21" s="29"/>
      <c r="H21" s="29"/>
      <c r="I21" s="29"/>
      <c r="J21" s="29"/>
    </row>
    <row r="22" s="1" customFormat="1" ht="25.5" customHeight="1" spans="1:10">
      <c r="A22" s="6" t="s">
        <v>642</v>
      </c>
      <c r="B22" s="6"/>
      <c r="C22" s="6"/>
      <c r="D22" s="6"/>
      <c r="E22" s="6"/>
      <c r="F22" s="6"/>
      <c r="G22" s="6"/>
      <c r="H22" s="6">
        <v>100</v>
      </c>
      <c r="I22" s="6">
        <v>80</v>
      </c>
      <c r="J22" s="73" t="s">
        <v>675</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K24" sqref="K24"/>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724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12463200</v>
      </c>
      <c r="E7" s="10">
        <v>12463200</v>
      </c>
      <c r="F7" s="10">
        <v>1150000</v>
      </c>
      <c r="G7" s="6">
        <v>10</v>
      </c>
      <c r="H7" s="11">
        <f>F7/E7*100</f>
        <v>9.22716477309198</v>
      </c>
      <c r="I7" s="12">
        <v>0.92</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1150000</v>
      </c>
      <c r="E8" s="10">
        <v>1150000</v>
      </c>
      <c r="F8" s="10">
        <v>1150000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74" customHeight="1" spans="1:10">
      <c r="A12" s="6"/>
      <c r="B12" s="13" t="s">
        <v>725</v>
      </c>
      <c r="C12" s="14"/>
      <c r="D12" s="14"/>
      <c r="E12" s="15"/>
      <c r="F12" s="12" t="s">
        <v>726</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20" customHeight="1" spans="1:10">
      <c r="A15" s="71" t="s">
        <v>571</v>
      </c>
      <c r="B15" s="71" t="s">
        <v>572</v>
      </c>
      <c r="C15" s="25" t="s">
        <v>727</v>
      </c>
      <c r="D15" s="26" t="s">
        <v>581</v>
      </c>
      <c r="E15" s="26">
        <v>11.28</v>
      </c>
      <c r="F15" s="26" t="s">
        <v>728</v>
      </c>
      <c r="G15" s="26">
        <v>11.28</v>
      </c>
      <c r="H15" s="27">
        <v>15</v>
      </c>
      <c r="I15" s="27">
        <v>15</v>
      </c>
      <c r="J15" s="34" t="s">
        <v>579</v>
      </c>
    </row>
    <row r="16" s="1" customFormat="1" ht="115" customHeight="1" spans="1:10">
      <c r="A16" s="74"/>
      <c r="B16" s="71" t="s">
        <v>572</v>
      </c>
      <c r="C16" s="25" t="s">
        <v>729</v>
      </c>
      <c r="D16" s="26" t="s">
        <v>581</v>
      </c>
      <c r="E16" s="26">
        <v>9.1</v>
      </c>
      <c r="F16" s="26" t="s">
        <v>728</v>
      </c>
      <c r="G16" s="26">
        <v>9.1</v>
      </c>
      <c r="H16" s="27">
        <v>15</v>
      </c>
      <c r="I16" s="27">
        <v>15</v>
      </c>
      <c r="J16" s="34" t="s">
        <v>579</v>
      </c>
    </row>
    <row r="17" s="1" customFormat="1" ht="115" customHeight="1" spans="1:10">
      <c r="A17" s="74"/>
      <c r="B17" s="71" t="s">
        <v>585</v>
      </c>
      <c r="C17" s="25" t="s">
        <v>730</v>
      </c>
      <c r="D17" s="26" t="s">
        <v>581</v>
      </c>
      <c r="E17" s="26">
        <v>100</v>
      </c>
      <c r="F17" s="26" t="s">
        <v>587</v>
      </c>
      <c r="G17" s="26">
        <v>100</v>
      </c>
      <c r="H17" s="27">
        <v>15</v>
      </c>
      <c r="I17" s="27">
        <v>15</v>
      </c>
      <c r="J17" s="34" t="s">
        <v>579</v>
      </c>
    </row>
    <row r="18" s="1" customFormat="1" ht="115" customHeight="1" spans="1:10">
      <c r="A18" s="74"/>
      <c r="B18" s="71" t="s">
        <v>589</v>
      </c>
      <c r="C18" s="25" t="s">
        <v>731</v>
      </c>
      <c r="D18" s="26" t="s">
        <v>581</v>
      </c>
      <c r="E18" s="26" t="s">
        <v>732</v>
      </c>
      <c r="F18" s="26" t="s">
        <v>587</v>
      </c>
      <c r="G18" s="26" t="s">
        <v>732</v>
      </c>
      <c r="H18" s="27">
        <v>5</v>
      </c>
      <c r="I18" s="27">
        <v>5</v>
      </c>
      <c r="J18" s="34" t="s">
        <v>579</v>
      </c>
    </row>
    <row r="19" s="1" customFormat="1" ht="50" customHeight="1" spans="1:10">
      <c r="A19" s="70" t="s">
        <v>592</v>
      </c>
      <c r="B19" s="71" t="s">
        <v>633</v>
      </c>
      <c r="C19" s="26" t="s">
        <v>733</v>
      </c>
      <c r="D19" s="26" t="s">
        <v>581</v>
      </c>
      <c r="E19" s="26">
        <v>100</v>
      </c>
      <c r="F19" s="26" t="s">
        <v>587</v>
      </c>
      <c r="G19" s="26">
        <v>100</v>
      </c>
      <c r="H19" s="27">
        <v>30</v>
      </c>
      <c r="I19" s="27">
        <v>30</v>
      </c>
      <c r="J19" s="34" t="s">
        <v>579</v>
      </c>
    </row>
    <row r="20" s="1" customFormat="1" ht="90" customHeight="1" spans="1:10">
      <c r="A20" s="70" t="s">
        <v>597</v>
      </c>
      <c r="B20" s="71" t="s">
        <v>639</v>
      </c>
      <c r="C20" s="26" t="s">
        <v>734</v>
      </c>
      <c r="D20" s="26" t="s">
        <v>595</v>
      </c>
      <c r="E20" s="26">
        <v>90</v>
      </c>
      <c r="F20" s="26" t="s">
        <v>587</v>
      </c>
      <c r="G20" s="26">
        <v>80</v>
      </c>
      <c r="H20" s="27">
        <v>10</v>
      </c>
      <c r="I20" s="27">
        <v>8</v>
      </c>
      <c r="J20" s="34" t="s">
        <v>735</v>
      </c>
    </row>
    <row r="21" s="1" customFormat="1" ht="54" customHeight="1" spans="1:10">
      <c r="A21" s="6" t="s">
        <v>641</v>
      </c>
      <c r="B21" s="6"/>
      <c r="C21" s="6"/>
      <c r="D21" s="29" t="s">
        <v>579</v>
      </c>
      <c r="E21" s="29"/>
      <c r="F21" s="29"/>
      <c r="G21" s="29"/>
      <c r="H21" s="29"/>
      <c r="I21" s="29"/>
      <c r="J21" s="29"/>
    </row>
    <row r="22" s="1" customFormat="1" ht="25.5" customHeight="1" spans="1:10">
      <c r="A22" s="6" t="s">
        <v>642</v>
      </c>
      <c r="B22" s="6"/>
      <c r="C22" s="6"/>
      <c r="D22" s="6"/>
      <c r="E22" s="6"/>
      <c r="F22" s="6"/>
      <c r="G22" s="6"/>
      <c r="H22" s="6">
        <v>100</v>
      </c>
      <c r="I22" s="6">
        <v>88.92</v>
      </c>
      <c r="J22" s="73" t="s">
        <v>675</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abSelected="1" topLeftCell="A13" workbookViewId="0">
      <selection activeCell="I7" sqref="I17 I15 I7:J7"/>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736</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86660000</v>
      </c>
      <c r="E7" s="10">
        <v>86660000</v>
      </c>
      <c r="F7" s="10">
        <v>46590000</v>
      </c>
      <c r="G7" s="6">
        <v>10</v>
      </c>
      <c r="H7" s="11">
        <f>F7/E7*100</f>
        <v>53.7618278329102</v>
      </c>
      <c r="I7" s="12">
        <v>5.38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46590000</v>
      </c>
      <c r="E8" s="10">
        <v>46590000</v>
      </c>
      <c r="F8" s="10">
        <v>46590000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81" customHeight="1" spans="1:10">
      <c r="A12" s="6"/>
      <c r="B12" s="13" t="s">
        <v>737</v>
      </c>
      <c r="C12" s="14"/>
      <c r="D12" s="14"/>
      <c r="E12" s="15"/>
      <c r="F12" s="12" t="s">
        <v>738</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87" customHeight="1" spans="1:10">
      <c r="A15" s="71" t="s">
        <v>571</v>
      </c>
      <c r="B15" s="71" t="s">
        <v>572</v>
      </c>
      <c r="C15" s="25" t="s">
        <v>739</v>
      </c>
      <c r="D15" s="26" t="s">
        <v>595</v>
      </c>
      <c r="E15" s="26">
        <v>17.397</v>
      </c>
      <c r="F15" s="26" t="s">
        <v>740</v>
      </c>
      <c r="G15" s="26">
        <v>1.4</v>
      </c>
      <c r="H15" s="27">
        <v>25</v>
      </c>
      <c r="I15" s="27">
        <v>2</v>
      </c>
      <c r="J15" s="34" t="s">
        <v>741</v>
      </c>
    </row>
    <row r="16" s="1" customFormat="1" ht="187" customHeight="1" spans="1:10">
      <c r="A16" s="74"/>
      <c r="B16" s="71" t="s">
        <v>572</v>
      </c>
      <c r="C16" s="25" t="s">
        <v>742</v>
      </c>
      <c r="D16" s="26" t="s">
        <v>595</v>
      </c>
      <c r="E16" s="26">
        <v>937</v>
      </c>
      <c r="F16" s="26" t="s">
        <v>743</v>
      </c>
      <c r="G16" s="26">
        <v>0</v>
      </c>
      <c r="H16" s="27">
        <v>2.5</v>
      </c>
      <c r="I16" s="27">
        <v>0</v>
      </c>
      <c r="J16" s="34" t="s">
        <v>741</v>
      </c>
    </row>
    <row r="17" s="1" customFormat="1" ht="187" customHeight="1" spans="1:10">
      <c r="A17" s="74"/>
      <c r="B17" s="71" t="s">
        <v>572</v>
      </c>
      <c r="C17" s="25" t="s">
        <v>744</v>
      </c>
      <c r="D17" s="26" t="s">
        <v>595</v>
      </c>
      <c r="E17" s="26">
        <v>20.662</v>
      </c>
      <c r="F17" s="26" t="s">
        <v>740</v>
      </c>
      <c r="G17" s="26">
        <v>1.4</v>
      </c>
      <c r="H17" s="27">
        <v>20</v>
      </c>
      <c r="I17" s="27">
        <v>1.36</v>
      </c>
      <c r="J17" s="34" t="s">
        <v>741</v>
      </c>
    </row>
    <row r="18" s="1" customFormat="1" ht="187" customHeight="1" spans="1:10">
      <c r="A18" s="74"/>
      <c r="B18" s="71" t="s">
        <v>585</v>
      </c>
      <c r="C18" s="25" t="s">
        <v>706</v>
      </c>
      <c r="D18" s="26" t="s">
        <v>581</v>
      </c>
      <c r="E18" s="26">
        <v>100</v>
      </c>
      <c r="F18" s="26" t="s">
        <v>587</v>
      </c>
      <c r="G18" s="26">
        <v>0</v>
      </c>
      <c r="H18" s="27">
        <v>2.5</v>
      </c>
      <c r="I18" s="27">
        <v>0</v>
      </c>
      <c r="J18" s="34" t="s">
        <v>741</v>
      </c>
    </row>
    <row r="19" s="1" customFormat="1" ht="187" customHeight="1" spans="1:10">
      <c r="A19" s="70" t="s">
        <v>592</v>
      </c>
      <c r="B19" s="71" t="s">
        <v>636</v>
      </c>
      <c r="C19" s="25" t="s">
        <v>745</v>
      </c>
      <c r="D19" s="26" t="s">
        <v>581</v>
      </c>
      <c r="E19" s="26" t="s">
        <v>746</v>
      </c>
      <c r="F19" s="26" t="s">
        <v>587</v>
      </c>
      <c r="G19" s="26">
        <v>0</v>
      </c>
      <c r="H19" s="27">
        <v>30</v>
      </c>
      <c r="I19" s="27">
        <v>0</v>
      </c>
      <c r="J19" s="34" t="s">
        <v>741</v>
      </c>
    </row>
    <row r="20" s="1" customFormat="1" ht="187" customHeight="1" spans="1:10">
      <c r="A20" s="70" t="s">
        <v>597</v>
      </c>
      <c r="B20" s="71" t="s">
        <v>639</v>
      </c>
      <c r="C20" s="25" t="s">
        <v>599</v>
      </c>
      <c r="D20" s="26" t="s">
        <v>595</v>
      </c>
      <c r="E20" s="26">
        <v>90</v>
      </c>
      <c r="F20" s="26" t="s">
        <v>587</v>
      </c>
      <c r="G20" s="26">
        <v>0</v>
      </c>
      <c r="H20" s="27">
        <v>10</v>
      </c>
      <c r="I20" s="27">
        <v>0</v>
      </c>
      <c r="J20" s="34" t="s">
        <v>741</v>
      </c>
    </row>
    <row r="21" s="1" customFormat="1" ht="54" customHeight="1" spans="1:10">
      <c r="A21" s="6" t="s">
        <v>641</v>
      </c>
      <c r="B21" s="6"/>
      <c r="C21" s="6"/>
      <c r="D21" s="29" t="s">
        <v>741</v>
      </c>
      <c r="E21" s="29"/>
      <c r="F21" s="29"/>
      <c r="G21" s="29"/>
      <c r="H21" s="29"/>
      <c r="I21" s="29"/>
      <c r="J21" s="29"/>
    </row>
    <row r="22" s="1" customFormat="1" ht="25.5" customHeight="1" spans="1:10">
      <c r="A22" s="6" t="s">
        <v>642</v>
      </c>
      <c r="B22" s="6"/>
      <c r="C22" s="6"/>
      <c r="D22" s="6"/>
      <c r="E22" s="6"/>
      <c r="F22" s="6"/>
      <c r="G22" s="6"/>
      <c r="H22" s="6">
        <v>100</v>
      </c>
      <c r="I22" s="6">
        <v>8.74</v>
      </c>
      <c r="J22" s="73" t="s">
        <v>747</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5"/>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748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180000</v>
      </c>
      <c r="E7" s="10">
        <v>180000</v>
      </c>
      <c r="F7" s="10">
        <v>130000</v>
      </c>
      <c r="G7" s="6">
        <v>10</v>
      </c>
      <c r="H7" s="11">
        <f>F7/E7*100</f>
        <v>72.2222222222222</v>
      </c>
      <c r="I7" s="12">
        <v>7</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130000</v>
      </c>
      <c r="E8" s="10">
        <v>130000</v>
      </c>
      <c r="F8" s="10">
        <v>130000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17" customHeight="1" spans="1:10">
      <c r="A12" s="6"/>
      <c r="B12" s="13" t="s">
        <v>749</v>
      </c>
      <c r="C12" s="14"/>
      <c r="D12" s="14"/>
      <c r="E12" s="15"/>
      <c r="F12" s="12" t="s">
        <v>750</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1" t="s">
        <v>571</v>
      </c>
      <c r="B15" s="71" t="s">
        <v>572</v>
      </c>
      <c r="C15" s="25" t="s">
        <v>751</v>
      </c>
      <c r="D15" s="26" t="s">
        <v>581</v>
      </c>
      <c r="E15" s="26">
        <v>2</v>
      </c>
      <c r="F15" s="26" t="s">
        <v>578</v>
      </c>
      <c r="G15" s="26">
        <v>2</v>
      </c>
      <c r="H15" s="27">
        <v>10</v>
      </c>
      <c r="I15" s="27">
        <v>10</v>
      </c>
      <c r="J15" s="34" t="s">
        <v>579</v>
      </c>
    </row>
    <row r="16" s="1" customFormat="1" ht="47" customHeight="1" spans="1:10">
      <c r="A16" s="74"/>
      <c r="B16" s="71" t="s">
        <v>572</v>
      </c>
      <c r="C16" s="25" t="s">
        <v>752</v>
      </c>
      <c r="D16" s="26" t="s">
        <v>581</v>
      </c>
      <c r="E16" s="26">
        <v>30</v>
      </c>
      <c r="F16" s="26" t="s">
        <v>578</v>
      </c>
      <c r="G16" s="26">
        <v>30</v>
      </c>
      <c r="H16" s="27">
        <v>10</v>
      </c>
      <c r="I16" s="27">
        <v>10</v>
      </c>
      <c r="J16" s="34" t="s">
        <v>579</v>
      </c>
    </row>
    <row r="17" s="1" customFormat="1" ht="84" customHeight="1" spans="1:10">
      <c r="A17" s="74"/>
      <c r="B17" s="71" t="s">
        <v>572</v>
      </c>
      <c r="C17" s="25" t="s">
        <v>753</v>
      </c>
      <c r="D17" s="26" t="s">
        <v>581</v>
      </c>
      <c r="E17" s="26">
        <v>98</v>
      </c>
      <c r="F17" s="26" t="s">
        <v>628</v>
      </c>
      <c r="G17" s="26">
        <v>98</v>
      </c>
      <c r="H17" s="27">
        <v>5</v>
      </c>
      <c r="I17" s="27">
        <v>4</v>
      </c>
      <c r="J17" s="34" t="s">
        <v>754</v>
      </c>
    </row>
    <row r="18" s="1" customFormat="1" ht="51" customHeight="1" spans="1:10">
      <c r="A18" s="74"/>
      <c r="B18" s="71" t="s">
        <v>572</v>
      </c>
      <c r="C18" s="25" t="s">
        <v>755</v>
      </c>
      <c r="D18" s="26" t="s">
        <v>581</v>
      </c>
      <c r="E18" s="26">
        <v>26</v>
      </c>
      <c r="F18" s="26" t="s">
        <v>578</v>
      </c>
      <c r="G18" s="26">
        <v>26</v>
      </c>
      <c r="H18" s="27">
        <v>5</v>
      </c>
      <c r="I18" s="27">
        <v>5</v>
      </c>
      <c r="J18" s="34" t="s">
        <v>579</v>
      </c>
    </row>
    <row r="19" s="1" customFormat="1" ht="51" customHeight="1" spans="1:10">
      <c r="A19" s="74"/>
      <c r="B19" s="71" t="s">
        <v>572</v>
      </c>
      <c r="C19" s="25" t="s">
        <v>756</v>
      </c>
      <c r="D19" s="26" t="s">
        <v>581</v>
      </c>
      <c r="E19" s="26">
        <v>101</v>
      </c>
      <c r="F19" s="26" t="s">
        <v>578</v>
      </c>
      <c r="G19" s="26">
        <v>101</v>
      </c>
      <c r="H19" s="27">
        <v>5</v>
      </c>
      <c r="I19" s="27">
        <v>5</v>
      </c>
      <c r="J19" s="34" t="s">
        <v>579</v>
      </c>
    </row>
    <row r="20" s="1" customFormat="1" ht="51" customHeight="1" spans="1:10">
      <c r="A20" s="74"/>
      <c r="B20" s="71" t="s">
        <v>572</v>
      </c>
      <c r="C20" s="25" t="s">
        <v>757</v>
      </c>
      <c r="D20" s="26" t="s">
        <v>581</v>
      </c>
      <c r="E20" s="26">
        <v>65</v>
      </c>
      <c r="F20" s="26" t="s">
        <v>578</v>
      </c>
      <c r="G20" s="26">
        <v>65</v>
      </c>
      <c r="H20" s="27">
        <v>5</v>
      </c>
      <c r="I20" s="27">
        <v>5</v>
      </c>
      <c r="J20" s="34" t="s">
        <v>579</v>
      </c>
    </row>
    <row r="21" s="1" customFormat="1" ht="51" customHeight="1" spans="1:10">
      <c r="A21" s="74"/>
      <c r="B21" s="71" t="s">
        <v>572</v>
      </c>
      <c r="C21" s="25" t="s">
        <v>758</v>
      </c>
      <c r="D21" s="26" t="s">
        <v>581</v>
      </c>
      <c r="E21" s="26">
        <v>139</v>
      </c>
      <c r="F21" s="26" t="s">
        <v>759</v>
      </c>
      <c r="G21" s="26">
        <v>139</v>
      </c>
      <c r="H21" s="27">
        <v>5</v>
      </c>
      <c r="I21" s="27">
        <v>5</v>
      </c>
      <c r="J21" s="34" t="s">
        <v>579</v>
      </c>
    </row>
    <row r="22" s="1" customFormat="1" ht="51" customHeight="1" spans="1:10">
      <c r="A22" s="72"/>
      <c r="B22" s="71" t="s">
        <v>585</v>
      </c>
      <c r="C22" s="25" t="s">
        <v>760</v>
      </c>
      <c r="D22" s="26" t="s">
        <v>574</v>
      </c>
      <c r="E22" s="26">
        <v>0</v>
      </c>
      <c r="F22" s="26" t="s">
        <v>578</v>
      </c>
      <c r="G22" s="26">
        <v>0</v>
      </c>
      <c r="H22" s="27">
        <v>5</v>
      </c>
      <c r="I22" s="27">
        <v>5</v>
      </c>
      <c r="J22" s="34" t="s">
        <v>579</v>
      </c>
    </row>
    <row r="23" s="1" customFormat="1" ht="51" customHeight="1" spans="1:10">
      <c r="A23" s="71" t="s">
        <v>592</v>
      </c>
      <c r="B23" s="71" t="s">
        <v>636</v>
      </c>
      <c r="C23" s="25" t="s">
        <v>761</v>
      </c>
      <c r="D23" s="26" t="s">
        <v>581</v>
      </c>
      <c r="E23" s="26">
        <v>0.8</v>
      </c>
      <c r="F23" s="26" t="s">
        <v>684</v>
      </c>
      <c r="G23" s="26">
        <v>0.8</v>
      </c>
      <c r="H23" s="27">
        <v>15</v>
      </c>
      <c r="I23" s="27">
        <v>15</v>
      </c>
      <c r="J23" s="34" t="s">
        <v>579</v>
      </c>
    </row>
    <row r="24" s="1" customFormat="1" ht="51" customHeight="1" spans="1:10">
      <c r="A24" s="72"/>
      <c r="B24" s="71" t="s">
        <v>636</v>
      </c>
      <c r="C24" s="25" t="s">
        <v>762</v>
      </c>
      <c r="D24" s="26" t="s">
        <v>581</v>
      </c>
      <c r="E24" s="26">
        <v>0.5</v>
      </c>
      <c r="F24" s="26" t="s">
        <v>684</v>
      </c>
      <c r="G24" s="26">
        <v>0.5</v>
      </c>
      <c r="H24" s="27">
        <v>15</v>
      </c>
      <c r="I24" s="27">
        <v>15</v>
      </c>
      <c r="J24" s="34" t="s">
        <v>579</v>
      </c>
    </row>
    <row r="25" s="1" customFormat="1" ht="51" customHeight="1" spans="1:10">
      <c r="A25" s="70" t="s">
        <v>597</v>
      </c>
      <c r="B25" s="71" t="s">
        <v>639</v>
      </c>
      <c r="C25" s="25" t="s">
        <v>599</v>
      </c>
      <c r="D25" s="26" t="s">
        <v>595</v>
      </c>
      <c r="E25" s="26">
        <v>90</v>
      </c>
      <c r="F25" s="26" t="s">
        <v>587</v>
      </c>
      <c r="G25" s="26">
        <v>99</v>
      </c>
      <c r="H25" s="27">
        <v>10</v>
      </c>
      <c r="I25" s="27">
        <v>10</v>
      </c>
      <c r="J25" s="34" t="s">
        <v>579</v>
      </c>
    </row>
    <row r="26" s="1" customFormat="1" ht="54" customHeight="1" spans="1:10">
      <c r="A26" s="6" t="s">
        <v>641</v>
      </c>
      <c r="B26" s="6"/>
      <c r="C26" s="6"/>
      <c r="D26" s="29" t="s">
        <v>741</v>
      </c>
      <c r="E26" s="29"/>
      <c r="F26" s="29"/>
      <c r="G26" s="29"/>
      <c r="H26" s="29"/>
      <c r="I26" s="29"/>
      <c r="J26" s="29"/>
    </row>
    <row r="27" s="1" customFormat="1" ht="25.5" customHeight="1" spans="1:10">
      <c r="A27" s="6" t="s">
        <v>642</v>
      </c>
      <c r="B27" s="6"/>
      <c r="C27" s="6"/>
      <c r="D27" s="6"/>
      <c r="E27" s="6"/>
      <c r="F27" s="6"/>
      <c r="G27" s="6"/>
      <c r="H27" s="6">
        <v>100</v>
      </c>
      <c r="I27" s="6">
        <v>99</v>
      </c>
      <c r="J27" s="73" t="s">
        <v>643</v>
      </c>
    </row>
    <row r="28" s="1" customFormat="1" ht="17" customHeight="1" spans="1:10">
      <c r="A28" s="30"/>
      <c r="B28" s="30"/>
      <c r="C28" s="30"/>
      <c r="D28" s="30"/>
      <c r="E28" s="30"/>
      <c r="F28" s="30"/>
      <c r="G28" s="30"/>
      <c r="H28" s="30"/>
      <c r="I28" s="30"/>
      <c r="J28" s="35"/>
    </row>
    <row r="29" s="1" customFormat="1" ht="29" customHeight="1" spans="1:10">
      <c r="A29" s="31" t="s">
        <v>601</v>
      </c>
      <c r="B29" s="30"/>
      <c r="C29" s="30"/>
      <c r="D29" s="30"/>
      <c r="E29" s="30"/>
      <c r="F29" s="30"/>
      <c r="G29" s="30"/>
      <c r="H29" s="30"/>
      <c r="I29" s="30"/>
      <c r="J29" s="35"/>
    </row>
    <row r="30" s="1" customFormat="1" ht="27" customHeight="1" spans="1:10">
      <c r="A30" s="31" t="s">
        <v>602</v>
      </c>
      <c r="B30" s="31"/>
      <c r="C30" s="31"/>
      <c r="D30" s="31"/>
      <c r="E30" s="31"/>
      <c r="F30" s="31"/>
      <c r="G30" s="31"/>
      <c r="H30" s="31"/>
      <c r="I30" s="31"/>
      <c r="J30" s="31"/>
    </row>
    <row r="31" s="1" customFormat="1" ht="19" customHeight="1" spans="1:10">
      <c r="A31" s="31" t="s">
        <v>603</v>
      </c>
      <c r="B31" s="31"/>
      <c r="C31" s="31"/>
      <c r="D31" s="31"/>
      <c r="E31" s="31"/>
      <c r="F31" s="31"/>
      <c r="G31" s="31"/>
      <c r="H31" s="31"/>
      <c r="I31" s="31"/>
      <c r="J31" s="31"/>
    </row>
    <row r="32" s="1" customFormat="1" ht="18" customHeight="1" spans="1:10">
      <c r="A32" s="31" t="s">
        <v>644</v>
      </c>
      <c r="B32" s="31"/>
      <c r="C32" s="31"/>
      <c r="D32" s="31"/>
      <c r="E32" s="31"/>
      <c r="F32" s="31"/>
      <c r="G32" s="31"/>
      <c r="H32" s="31"/>
      <c r="I32" s="31"/>
      <c r="J32" s="31"/>
    </row>
    <row r="33" s="1" customFormat="1" ht="18" customHeight="1" spans="1:10">
      <c r="A33" s="31" t="s">
        <v>645</v>
      </c>
      <c r="B33" s="31"/>
      <c r="C33" s="31"/>
      <c r="D33" s="31"/>
      <c r="E33" s="31"/>
      <c r="F33" s="31"/>
      <c r="G33" s="31"/>
      <c r="H33" s="31"/>
      <c r="I33" s="31"/>
      <c r="J33" s="31"/>
    </row>
    <row r="34" s="1" customFormat="1" ht="18" customHeight="1" spans="1:10">
      <c r="A34" s="31" t="s">
        <v>646</v>
      </c>
      <c r="B34" s="31"/>
      <c r="C34" s="31"/>
      <c r="D34" s="31"/>
      <c r="E34" s="31"/>
      <c r="F34" s="31"/>
      <c r="G34" s="31"/>
      <c r="H34" s="31"/>
      <c r="I34" s="31"/>
      <c r="J34" s="31"/>
    </row>
    <row r="35" s="1" customFormat="1" ht="24" customHeight="1" spans="1:10">
      <c r="A35" s="31" t="s">
        <v>647</v>
      </c>
      <c r="B35" s="31"/>
      <c r="C35" s="31"/>
      <c r="D35" s="31"/>
      <c r="E35" s="31"/>
      <c r="F35" s="31"/>
      <c r="G35" s="31"/>
      <c r="H35" s="31"/>
      <c r="I35" s="31"/>
      <c r="J35"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L4:L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763</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237600</v>
      </c>
      <c r="E7" s="10">
        <v>237600</v>
      </c>
      <c r="F7" s="10">
        <v>237600</v>
      </c>
      <c r="G7" s="6">
        <v>10</v>
      </c>
      <c r="H7" s="11">
        <f>F7/E7*100</f>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237600</v>
      </c>
      <c r="E8" s="10">
        <v>237600</v>
      </c>
      <c r="F8" s="10">
        <v>237600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11" customHeight="1" spans="1:10">
      <c r="A12" s="6"/>
      <c r="B12" s="13" t="s">
        <v>764</v>
      </c>
      <c r="C12" s="14"/>
      <c r="D12" s="14"/>
      <c r="E12" s="15"/>
      <c r="F12" s="12" t="s">
        <v>765</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0" t="s">
        <v>571</v>
      </c>
      <c r="B15" s="71" t="s">
        <v>572</v>
      </c>
      <c r="C15" s="25" t="s">
        <v>766</v>
      </c>
      <c r="D15" s="26" t="s">
        <v>581</v>
      </c>
      <c r="E15" s="26">
        <v>23.76</v>
      </c>
      <c r="F15" s="26" t="s">
        <v>656</v>
      </c>
      <c r="G15" s="26">
        <v>23.76</v>
      </c>
      <c r="H15" s="27">
        <v>30</v>
      </c>
      <c r="I15" s="27">
        <v>30</v>
      </c>
      <c r="J15" s="34" t="s">
        <v>579</v>
      </c>
    </row>
    <row r="16" s="1" customFormat="1" ht="47" customHeight="1" spans="1:10">
      <c r="A16" s="70"/>
      <c r="B16" s="71" t="s">
        <v>589</v>
      </c>
      <c r="C16" s="25" t="s">
        <v>767</v>
      </c>
      <c r="D16" s="26" t="s">
        <v>574</v>
      </c>
      <c r="E16" s="26">
        <v>44920</v>
      </c>
      <c r="F16" s="26" t="s">
        <v>768</v>
      </c>
      <c r="G16" s="26">
        <v>44921</v>
      </c>
      <c r="H16" s="27">
        <v>10</v>
      </c>
      <c r="I16" s="27">
        <v>9</v>
      </c>
      <c r="J16" s="34" t="s">
        <v>579</v>
      </c>
    </row>
    <row r="17" s="1" customFormat="1" ht="106" customHeight="1" spans="1:10">
      <c r="A17" s="70"/>
      <c r="B17" s="71" t="s">
        <v>654</v>
      </c>
      <c r="C17" s="25" t="s">
        <v>769</v>
      </c>
      <c r="D17" s="26" t="s">
        <v>581</v>
      </c>
      <c r="E17" s="26">
        <v>517.97</v>
      </c>
      <c r="F17" s="26" t="s">
        <v>656</v>
      </c>
      <c r="G17" s="26">
        <v>461.82</v>
      </c>
      <c r="H17" s="27">
        <v>10</v>
      </c>
      <c r="I17" s="27">
        <v>10</v>
      </c>
      <c r="J17" s="34" t="s">
        <v>770</v>
      </c>
    </row>
    <row r="18" s="1" customFormat="1" ht="51" customHeight="1" spans="1:10">
      <c r="A18" s="72" t="s">
        <v>592</v>
      </c>
      <c r="B18" s="71" t="s">
        <v>636</v>
      </c>
      <c r="C18" s="25" t="s">
        <v>771</v>
      </c>
      <c r="D18" s="26" t="s">
        <v>581</v>
      </c>
      <c r="E18" s="26">
        <v>10.37</v>
      </c>
      <c r="F18" s="26" t="s">
        <v>743</v>
      </c>
      <c r="G18" s="26">
        <v>10.37</v>
      </c>
      <c r="H18" s="27">
        <v>30</v>
      </c>
      <c r="I18" s="27">
        <v>30</v>
      </c>
      <c r="J18" s="34" t="s">
        <v>579</v>
      </c>
    </row>
    <row r="19" s="1" customFormat="1" ht="51" customHeight="1" spans="1:10">
      <c r="A19" s="70" t="s">
        <v>597</v>
      </c>
      <c r="B19" s="71" t="s">
        <v>639</v>
      </c>
      <c r="C19" s="25" t="s">
        <v>772</v>
      </c>
      <c r="D19" s="26" t="s">
        <v>595</v>
      </c>
      <c r="E19" s="26">
        <v>90</v>
      </c>
      <c r="F19" s="26" t="s">
        <v>587</v>
      </c>
      <c r="G19" s="26">
        <v>100</v>
      </c>
      <c r="H19" s="27">
        <v>10</v>
      </c>
      <c r="I19" s="27">
        <v>10</v>
      </c>
      <c r="J19" s="34" t="s">
        <v>579</v>
      </c>
    </row>
    <row r="20" s="1" customFormat="1" ht="54" customHeight="1" spans="1:10">
      <c r="A20" s="6" t="s">
        <v>641</v>
      </c>
      <c r="B20" s="6"/>
      <c r="C20" s="6"/>
      <c r="D20" s="29" t="s">
        <v>579</v>
      </c>
      <c r="E20" s="29"/>
      <c r="F20" s="29"/>
      <c r="G20" s="29"/>
      <c r="H20" s="29"/>
      <c r="I20" s="29"/>
      <c r="J20" s="29"/>
    </row>
    <row r="21" s="1" customFormat="1" ht="25.5" customHeight="1" spans="1:10">
      <c r="A21" s="6" t="s">
        <v>642</v>
      </c>
      <c r="B21" s="6"/>
      <c r="C21" s="6"/>
      <c r="D21" s="6"/>
      <c r="E21" s="6"/>
      <c r="F21" s="6"/>
      <c r="G21" s="6"/>
      <c r="H21" s="6">
        <v>100</v>
      </c>
      <c r="I21" s="6">
        <v>99</v>
      </c>
      <c r="J21" s="73"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773</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326600</v>
      </c>
      <c r="E7" s="10">
        <v>326600</v>
      </c>
      <c r="F7" s="10">
        <v>100000</v>
      </c>
      <c r="G7" s="6">
        <v>10</v>
      </c>
      <c r="H7" s="11">
        <f>F7/E7*100</f>
        <v>30.6184935701163</v>
      </c>
      <c r="I7" s="12">
        <v>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100000</v>
      </c>
      <c r="E8" s="10">
        <v>100000</v>
      </c>
      <c r="F8" s="10">
        <v>100000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32" customHeight="1" spans="1:10">
      <c r="A12" s="6"/>
      <c r="B12" s="13" t="s">
        <v>774</v>
      </c>
      <c r="C12" s="14"/>
      <c r="D12" s="14"/>
      <c r="E12" s="15"/>
      <c r="F12" s="12" t="s">
        <v>775</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0" t="s">
        <v>571</v>
      </c>
      <c r="B15" s="71" t="s">
        <v>572</v>
      </c>
      <c r="C15" s="25" t="s">
        <v>776</v>
      </c>
      <c r="D15" s="26" t="s">
        <v>581</v>
      </c>
      <c r="E15" s="26">
        <v>2</v>
      </c>
      <c r="F15" s="26" t="s">
        <v>578</v>
      </c>
      <c r="G15" s="26">
        <v>2</v>
      </c>
      <c r="H15" s="27">
        <v>10</v>
      </c>
      <c r="I15" s="27">
        <v>10</v>
      </c>
      <c r="J15" s="34" t="s">
        <v>579</v>
      </c>
    </row>
    <row r="16" s="1" customFormat="1" ht="47" customHeight="1" spans="1:10">
      <c r="A16" s="70"/>
      <c r="B16" s="71" t="s">
        <v>572</v>
      </c>
      <c r="C16" s="25" t="s">
        <v>777</v>
      </c>
      <c r="D16" s="26" t="s">
        <v>581</v>
      </c>
      <c r="E16" s="26">
        <v>1</v>
      </c>
      <c r="F16" s="26" t="s">
        <v>578</v>
      </c>
      <c r="G16" s="26">
        <v>1</v>
      </c>
      <c r="H16" s="27">
        <v>10</v>
      </c>
      <c r="I16" s="27">
        <v>10</v>
      </c>
      <c r="J16" s="34" t="s">
        <v>579</v>
      </c>
    </row>
    <row r="17" s="1" customFormat="1" ht="47" customHeight="1" spans="1:10">
      <c r="A17" s="70"/>
      <c r="B17" s="71" t="s">
        <v>572</v>
      </c>
      <c r="C17" s="25" t="s">
        <v>778</v>
      </c>
      <c r="D17" s="26" t="s">
        <v>581</v>
      </c>
      <c r="E17" s="26">
        <v>1</v>
      </c>
      <c r="F17" s="26" t="s">
        <v>578</v>
      </c>
      <c r="G17" s="26">
        <v>1</v>
      </c>
      <c r="H17" s="27">
        <v>10</v>
      </c>
      <c r="I17" s="27">
        <v>10</v>
      </c>
      <c r="J17" s="34" t="s">
        <v>579</v>
      </c>
    </row>
    <row r="18" s="1" customFormat="1" ht="47" customHeight="1" spans="1:10">
      <c r="A18" s="70"/>
      <c r="B18" s="71" t="s">
        <v>572</v>
      </c>
      <c r="C18" s="25" t="s">
        <v>779</v>
      </c>
      <c r="D18" s="26" t="s">
        <v>581</v>
      </c>
      <c r="E18" s="26">
        <v>1</v>
      </c>
      <c r="F18" s="26" t="s">
        <v>578</v>
      </c>
      <c r="G18" s="26">
        <v>1</v>
      </c>
      <c r="H18" s="27">
        <v>10</v>
      </c>
      <c r="I18" s="27">
        <v>10</v>
      </c>
      <c r="J18" s="34" t="s">
        <v>579</v>
      </c>
    </row>
    <row r="19" s="1" customFormat="1" ht="106" customHeight="1" spans="1:10">
      <c r="A19" s="70"/>
      <c r="B19" s="71" t="s">
        <v>585</v>
      </c>
      <c r="C19" s="25" t="s">
        <v>780</v>
      </c>
      <c r="D19" s="26" t="s">
        <v>574</v>
      </c>
      <c r="E19" s="26">
        <v>0</v>
      </c>
      <c r="F19" s="26" t="s">
        <v>578</v>
      </c>
      <c r="G19" s="26">
        <v>0</v>
      </c>
      <c r="H19" s="27">
        <v>10</v>
      </c>
      <c r="I19" s="27">
        <v>10</v>
      </c>
      <c r="J19" s="34" t="s">
        <v>579</v>
      </c>
    </row>
    <row r="20" s="1" customFormat="1" ht="51" customHeight="1" spans="1:10">
      <c r="A20" s="72" t="s">
        <v>592</v>
      </c>
      <c r="B20" s="71" t="s">
        <v>633</v>
      </c>
      <c r="C20" s="25" t="s">
        <v>761</v>
      </c>
      <c r="D20" s="26" t="s">
        <v>581</v>
      </c>
      <c r="E20" s="26">
        <v>1.5</v>
      </c>
      <c r="F20" s="26" t="s">
        <v>684</v>
      </c>
      <c r="G20" s="26">
        <v>1.5</v>
      </c>
      <c r="H20" s="27">
        <v>30</v>
      </c>
      <c r="I20" s="27">
        <v>30</v>
      </c>
      <c r="J20" s="34" t="s">
        <v>579</v>
      </c>
    </row>
    <row r="21" s="1" customFormat="1" ht="86" customHeight="1" spans="1:10">
      <c r="A21" s="70" t="s">
        <v>597</v>
      </c>
      <c r="B21" s="71" t="s">
        <v>639</v>
      </c>
      <c r="C21" s="25" t="s">
        <v>599</v>
      </c>
      <c r="D21" s="26" t="s">
        <v>595</v>
      </c>
      <c r="E21" s="26">
        <v>90</v>
      </c>
      <c r="F21" s="26" t="s">
        <v>587</v>
      </c>
      <c r="G21" s="26">
        <v>60.2</v>
      </c>
      <c r="H21" s="27">
        <v>10</v>
      </c>
      <c r="I21" s="27">
        <v>7</v>
      </c>
      <c r="J21" s="34" t="s">
        <v>781</v>
      </c>
    </row>
    <row r="22" s="1" customFormat="1" ht="54" customHeight="1" spans="1:10">
      <c r="A22" s="6" t="s">
        <v>641</v>
      </c>
      <c r="B22" s="6"/>
      <c r="C22" s="6"/>
      <c r="D22" s="29" t="s">
        <v>579</v>
      </c>
      <c r="E22" s="29"/>
      <c r="F22" s="29"/>
      <c r="G22" s="29"/>
      <c r="H22" s="29"/>
      <c r="I22" s="29"/>
      <c r="J22" s="29"/>
    </row>
    <row r="23" s="1" customFormat="1" ht="25.5" customHeight="1" spans="1:10">
      <c r="A23" s="6" t="s">
        <v>642</v>
      </c>
      <c r="B23" s="6"/>
      <c r="C23" s="6"/>
      <c r="D23" s="6"/>
      <c r="E23" s="6"/>
      <c r="F23" s="6"/>
      <c r="G23" s="6"/>
      <c r="H23" s="6">
        <v>100</v>
      </c>
      <c r="I23" s="6">
        <v>90</v>
      </c>
      <c r="J23" s="73" t="s">
        <v>643</v>
      </c>
    </row>
    <row r="24" s="1" customFormat="1" ht="17" customHeight="1" spans="1:10">
      <c r="A24" s="30"/>
      <c r="B24" s="30"/>
      <c r="C24" s="30"/>
      <c r="D24" s="30"/>
      <c r="E24" s="30"/>
      <c r="F24" s="30"/>
      <c r="G24" s="30"/>
      <c r="H24" s="30"/>
      <c r="I24" s="30"/>
      <c r="J24" s="35"/>
    </row>
    <row r="25" s="1" customFormat="1" ht="29" customHeight="1" spans="1:10">
      <c r="A25" s="31" t="s">
        <v>601</v>
      </c>
      <c r="B25" s="30"/>
      <c r="C25" s="30"/>
      <c r="D25" s="30"/>
      <c r="E25" s="30"/>
      <c r="F25" s="30"/>
      <c r="G25" s="30"/>
      <c r="H25" s="30"/>
      <c r="I25" s="30"/>
      <c r="J25" s="35"/>
    </row>
    <row r="26" s="1" customFormat="1" ht="27" customHeight="1" spans="1:10">
      <c r="A26" s="31" t="s">
        <v>602</v>
      </c>
      <c r="B26" s="31"/>
      <c r="C26" s="31"/>
      <c r="D26" s="31"/>
      <c r="E26" s="31"/>
      <c r="F26" s="31"/>
      <c r="G26" s="31"/>
      <c r="H26" s="31"/>
      <c r="I26" s="31"/>
      <c r="J26" s="31"/>
    </row>
    <row r="27" s="1" customFormat="1" ht="19" customHeight="1" spans="1:10">
      <c r="A27" s="31" t="s">
        <v>603</v>
      </c>
      <c r="B27" s="31"/>
      <c r="C27" s="31"/>
      <c r="D27" s="31"/>
      <c r="E27" s="31"/>
      <c r="F27" s="31"/>
      <c r="G27" s="31"/>
      <c r="H27" s="31"/>
      <c r="I27" s="31"/>
      <c r="J27" s="31"/>
    </row>
    <row r="28" s="1" customFormat="1" ht="18" customHeight="1" spans="1:10">
      <c r="A28" s="31" t="s">
        <v>644</v>
      </c>
      <c r="B28" s="31"/>
      <c r="C28" s="31"/>
      <c r="D28" s="31"/>
      <c r="E28" s="31"/>
      <c r="F28" s="31"/>
      <c r="G28" s="31"/>
      <c r="H28" s="31"/>
      <c r="I28" s="31"/>
      <c r="J28" s="31"/>
    </row>
    <row r="29" s="1" customFormat="1" ht="18" customHeight="1" spans="1:10">
      <c r="A29" s="31" t="s">
        <v>645</v>
      </c>
      <c r="B29" s="31"/>
      <c r="C29" s="31"/>
      <c r="D29" s="31"/>
      <c r="E29" s="31"/>
      <c r="F29" s="31"/>
      <c r="G29" s="31"/>
      <c r="H29" s="31"/>
      <c r="I29" s="31"/>
      <c r="J29" s="31"/>
    </row>
    <row r="30" s="1" customFormat="1" ht="18" customHeight="1" spans="1:10">
      <c r="A30" s="31" t="s">
        <v>646</v>
      </c>
      <c r="B30" s="31"/>
      <c r="C30" s="31"/>
      <c r="D30" s="31"/>
      <c r="E30" s="31"/>
      <c r="F30" s="31"/>
      <c r="G30" s="31"/>
      <c r="H30" s="31"/>
      <c r="I30" s="31"/>
      <c r="J30" s="31"/>
    </row>
    <row r="31" s="1" customFormat="1" ht="24" customHeight="1" spans="1:10">
      <c r="A31" s="31" t="s">
        <v>647</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782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15840000</v>
      </c>
      <c r="E7" s="10">
        <v>15840000</v>
      </c>
      <c r="F7" s="10">
        <v>1000000</v>
      </c>
      <c r="G7" s="6">
        <v>10</v>
      </c>
      <c r="H7" s="11">
        <f>F7/E7*100</f>
        <v>6.31313131313131</v>
      </c>
      <c r="I7" s="12">
        <v>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1000000</v>
      </c>
      <c r="E8" s="10">
        <v>1000000</v>
      </c>
      <c r="F8" s="10">
        <v>1000000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2" customHeight="1" spans="1:10">
      <c r="A12" s="6"/>
      <c r="B12" s="13" t="s">
        <v>783</v>
      </c>
      <c r="C12" s="14"/>
      <c r="D12" s="14"/>
      <c r="E12" s="15"/>
      <c r="F12" s="12" t="s">
        <v>726</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0" t="s">
        <v>571</v>
      </c>
      <c r="B15" s="71" t="s">
        <v>572</v>
      </c>
      <c r="C15" s="25" t="s">
        <v>727</v>
      </c>
      <c r="D15" s="26" t="s">
        <v>581</v>
      </c>
      <c r="E15" s="26">
        <v>11.28</v>
      </c>
      <c r="F15" s="26" t="s">
        <v>728</v>
      </c>
      <c r="G15" s="26">
        <v>11.28</v>
      </c>
      <c r="H15" s="27">
        <v>20</v>
      </c>
      <c r="I15" s="27">
        <v>20</v>
      </c>
      <c r="J15" s="34" t="s">
        <v>579</v>
      </c>
    </row>
    <row r="16" s="1" customFormat="1" ht="78" customHeight="1" spans="1:10">
      <c r="A16" s="70"/>
      <c r="B16" s="71" t="s">
        <v>572</v>
      </c>
      <c r="C16" s="25" t="s">
        <v>784</v>
      </c>
      <c r="D16" s="26" t="s">
        <v>581</v>
      </c>
      <c r="E16" s="26">
        <v>9.1</v>
      </c>
      <c r="F16" s="26" t="s">
        <v>728</v>
      </c>
      <c r="G16" s="26">
        <v>9.1</v>
      </c>
      <c r="H16" s="27">
        <v>15</v>
      </c>
      <c r="I16" s="27">
        <v>15</v>
      </c>
      <c r="J16" s="34" t="s">
        <v>579</v>
      </c>
    </row>
    <row r="17" s="1" customFormat="1" ht="47" customHeight="1" spans="1:10">
      <c r="A17" s="70"/>
      <c r="B17" s="71" t="s">
        <v>585</v>
      </c>
      <c r="C17" s="25" t="s">
        <v>785</v>
      </c>
      <c r="D17" s="26" t="s">
        <v>581</v>
      </c>
      <c r="E17" s="26">
        <v>100</v>
      </c>
      <c r="F17" s="26" t="s">
        <v>587</v>
      </c>
      <c r="G17" s="26">
        <v>100</v>
      </c>
      <c r="H17" s="27">
        <v>15</v>
      </c>
      <c r="I17" s="27">
        <v>15</v>
      </c>
      <c r="J17" s="34" t="s">
        <v>579</v>
      </c>
    </row>
    <row r="18" s="1" customFormat="1" ht="71" customHeight="1" spans="1:10">
      <c r="A18" s="72" t="s">
        <v>592</v>
      </c>
      <c r="B18" s="71" t="s">
        <v>636</v>
      </c>
      <c r="C18" s="25" t="s">
        <v>786</v>
      </c>
      <c r="D18" s="26" t="s">
        <v>595</v>
      </c>
      <c r="E18" s="26">
        <v>80</v>
      </c>
      <c r="F18" s="26" t="s">
        <v>587</v>
      </c>
      <c r="G18" s="26">
        <v>80</v>
      </c>
      <c r="H18" s="27">
        <v>30</v>
      </c>
      <c r="I18" s="27">
        <v>30</v>
      </c>
      <c r="J18" s="34" t="s">
        <v>579</v>
      </c>
    </row>
    <row r="19" s="1" customFormat="1" ht="86" customHeight="1" spans="1:10">
      <c r="A19" s="70" t="s">
        <v>597</v>
      </c>
      <c r="B19" s="71" t="s">
        <v>639</v>
      </c>
      <c r="C19" s="25" t="s">
        <v>787</v>
      </c>
      <c r="D19" s="26" t="s">
        <v>595</v>
      </c>
      <c r="E19" s="26">
        <v>90</v>
      </c>
      <c r="F19" s="26" t="s">
        <v>587</v>
      </c>
      <c r="G19" s="26">
        <v>90</v>
      </c>
      <c r="H19" s="27">
        <v>10</v>
      </c>
      <c r="I19" s="27">
        <v>10</v>
      </c>
      <c r="J19" s="34" t="s">
        <v>579</v>
      </c>
    </row>
    <row r="20" s="1" customFormat="1" ht="54" customHeight="1" spans="1:10">
      <c r="A20" s="6" t="s">
        <v>641</v>
      </c>
      <c r="B20" s="6"/>
      <c r="C20" s="6"/>
      <c r="D20" s="29" t="s">
        <v>579</v>
      </c>
      <c r="E20" s="29"/>
      <c r="F20" s="29"/>
      <c r="G20" s="29"/>
      <c r="H20" s="29"/>
      <c r="I20" s="29"/>
      <c r="J20" s="29"/>
    </row>
    <row r="21" s="1" customFormat="1" ht="25.5" customHeight="1" spans="1:10">
      <c r="A21" s="6" t="s">
        <v>642</v>
      </c>
      <c r="B21" s="6"/>
      <c r="C21" s="6"/>
      <c r="D21" s="6"/>
      <c r="E21" s="6"/>
      <c r="F21" s="6"/>
      <c r="G21" s="6"/>
      <c r="H21" s="6">
        <v>100</v>
      </c>
      <c r="I21" s="6">
        <v>100</v>
      </c>
      <c r="J21" s="73"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788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9624613.15</v>
      </c>
      <c r="E7" s="10">
        <v>9624613.15</v>
      </c>
      <c r="F7" s="10">
        <v>1306650</v>
      </c>
      <c r="G7" s="6">
        <v>10</v>
      </c>
      <c r="H7" s="11">
        <f>F7/E7*100</f>
        <v>13.5761300702252</v>
      </c>
      <c r="I7" s="12">
        <v>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1306650</v>
      </c>
      <c r="E8" s="10">
        <v>1306650</v>
      </c>
      <c r="F8" s="10">
        <v>1306650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44" customHeight="1" spans="1:10">
      <c r="A12" s="6"/>
      <c r="B12" s="13" t="s">
        <v>789</v>
      </c>
      <c r="C12" s="14"/>
      <c r="D12" s="14"/>
      <c r="E12" s="15"/>
      <c r="F12" s="12" t="s">
        <v>790</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1" t="s">
        <v>571</v>
      </c>
      <c r="B15" s="71" t="s">
        <v>572</v>
      </c>
      <c r="C15" s="25" t="s">
        <v>791</v>
      </c>
      <c r="D15" s="26" t="s">
        <v>581</v>
      </c>
      <c r="E15" s="26">
        <v>1</v>
      </c>
      <c r="F15" s="26" t="s">
        <v>575</v>
      </c>
      <c r="G15" s="26">
        <v>1</v>
      </c>
      <c r="H15" s="27">
        <v>10</v>
      </c>
      <c r="I15" s="27">
        <v>10</v>
      </c>
      <c r="J15" s="34" t="s">
        <v>579</v>
      </c>
    </row>
    <row r="16" s="1" customFormat="1" ht="78" customHeight="1" spans="1:10">
      <c r="A16" s="74"/>
      <c r="B16" s="71" t="s">
        <v>572</v>
      </c>
      <c r="C16" s="25" t="s">
        <v>792</v>
      </c>
      <c r="D16" s="26" t="s">
        <v>581</v>
      </c>
      <c r="E16" s="26">
        <v>10</v>
      </c>
      <c r="F16" s="26" t="s">
        <v>575</v>
      </c>
      <c r="G16" s="26">
        <v>7</v>
      </c>
      <c r="H16" s="27">
        <v>10</v>
      </c>
      <c r="I16" s="27">
        <v>7</v>
      </c>
      <c r="J16" s="34" t="s">
        <v>793</v>
      </c>
    </row>
    <row r="17" s="1" customFormat="1" ht="47" customHeight="1" spans="1:10">
      <c r="A17" s="74"/>
      <c r="B17" s="71" t="s">
        <v>572</v>
      </c>
      <c r="C17" s="25" t="s">
        <v>794</v>
      </c>
      <c r="D17" s="26" t="s">
        <v>595</v>
      </c>
      <c r="E17" s="26">
        <v>3710</v>
      </c>
      <c r="F17" s="26" t="s">
        <v>795</v>
      </c>
      <c r="G17" s="26">
        <v>2810</v>
      </c>
      <c r="H17" s="27">
        <v>10</v>
      </c>
      <c r="I17" s="27">
        <v>7.57</v>
      </c>
      <c r="J17" s="34" t="s">
        <v>793</v>
      </c>
    </row>
    <row r="18" s="1" customFormat="1" ht="47" customHeight="1" spans="1:10">
      <c r="A18" s="74"/>
      <c r="B18" s="71" t="s">
        <v>572</v>
      </c>
      <c r="C18" s="25" t="s">
        <v>796</v>
      </c>
      <c r="D18" s="26" t="s">
        <v>595</v>
      </c>
      <c r="E18" s="26">
        <v>10358</v>
      </c>
      <c r="F18" s="26" t="s">
        <v>628</v>
      </c>
      <c r="G18" s="26">
        <v>10358</v>
      </c>
      <c r="H18" s="27">
        <v>10</v>
      </c>
      <c r="I18" s="27">
        <v>10</v>
      </c>
      <c r="J18" s="34" t="s">
        <v>579</v>
      </c>
    </row>
    <row r="19" s="1" customFormat="1" ht="47" customHeight="1" spans="1:10">
      <c r="A19" s="72"/>
      <c r="B19" s="71" t="s">
        <v>585</v>
      </c>
      <c r="C19" s="25" t="s">
        <v>653</v>
      </c>
      <c r="D19" s="26" t="s">
        <v>574</v>
      </c>
      <c r="E19" s="26">
        <v>0</v>
      </c>
      <c r="F19" s="26" t="s">
        <v>578</v>
      </c>
      <c r="G19" s="26">
        <v>0</v>
      </c>
      <c r="H19" s="27">
        <v>10</v>
      </c>
      <c r="I19" s="27">
        <v>10</v>
      </c>
      <c r="J19" s="34" t="s">
        <v>579</v>
      </c>
    </row>
    <row r="20" s="1" customFormat="1" ht="71" customHeight="1" spans="1:10">
      <c r="A20" s="72" t="s">
        <v>592</v>
      </c>
      <c r="B20" s="71" t="s">
        <v>659</v>
      </c>
      <c r="C20" s="25" t="s">
        <v>660</v>
      </c>
      <c r="D20" s="26" t="s">
        <v>595</v>
      </c>
      <c r="E20" s="26">
        <v>11</v>
      </c>
      <c r="F20" s="26" t="s">
        <v>578</v>
      </c>
      <c r="G20" s="26">
        <v>8</v>
      </c>
      <c r="H20" s="27">
        <v>30</v>
      </c>
      <c r="I20" s="27">
        <v>21.81</v>
      </c>
      <c r="J20" s="34" t="s">
        <v>793</v>
      </c>
    </row>
    <row r="21" s="1" customFormat="1" ht="86" customHeight="1" spans="1:10">
      <c r="A21" s="70" t="s">
        <v>597</v>
      </c>
      <c r="B21" s="71" t="s">
        <v>639</v>
      </c>
      <c r="C21" s="25" t="s">
        <v>599</v>
      </c>
      <c r="D21" s="26" t="s">
        <v>595</v>
      </c>
      <c r="E21" s="26">
        <v>90</v>
      </c>
      <c r="F21" s="26" t="s">
        <v>587</v>
      </c>
      <c r="G21" s="26">
        <v>90</v>
      </c>
      <c r="H21" s="27">
        <v>10</v>
      </c>
      <c r="I21" s="27">
        <v>10</v>
      </c>
      <c r="J21" s="34" t="s">
        <v>579</v>
      </c>
    </row>
    <row r="22" s="1" customFormat="1" ht="54" customHeight="1" spans="1:10">
      <c r="A22" s="6" t="s">
        <v>641</v>
      </c>
      <c r="B22" s="6"/>
      <c r="C22" s="6"/>
      <c r="D22" s="29" t="s">
        <v>579</v>
      </c>
      <c r="E22" s="29"/>
      <c r="F22" s="29"/>
      <c r="G22" s="29"/>
      <c r="H22" s="29"/>
      <c r="I22" s="29"/>
      <c r="J22" s="29"/>
    </row>
    <row r="23" s="1" customFormat="1" ht="25.5" customHeight="1" spans="1:10">
      <c r="A23" s="6" t="s">
        <v>642</v>
      </c>
      <c r="B23" s="6"/>
      <c r="C23" s="6"/>
      <c r="D23" s="6"/>
      <c r="E23" s="6"/>
      <c r="F23" s="6"/>
      <c r="G23" s="6"/>
      <c r="H23" s="6">
        <v>100</v>
      </c>
      <c r="I23" s="6">
        <f>I21+I20+I19+I18+I17+I16+I15+I7</f>
        <v>77.38</v>
      </c>
      <c r="J23" s="73" t="s">
        <v>675</v>
      </c>
    </row>
    <row r="24" s="1" customFormat="1" ht="17" customHeight="1" spans="1:10">
      <c r="A24" s="30"/>
      <c r="B24" s="30"/>
      <c r="C24" s="30"/>
      <c r="D24" s="30"/>
      <c r="E24" s="30"/>
      <c r="F24" s="30"/>
      <c r="G24" s="30"/>
      <c r="H24" s="30"/>
      <c r="I24" s="30"/>
      <c r="J24" s="35"/>
    </row>
    <row r="25" s="1" customFormat="1" ht="29" customHeight="1" spans="1:10">
      <c r="A25" s="31" t="s">
        <v>601</v>
      </c>
      <c r="B25" s="30"/>
      <c r="C25" s="30"/>
      <c r="D25" s="30"/>
      <c r="E25" s="30"/>
      <c r="F25" s="30"/>
      <c r="G25" s="30"/>
      <c r="H25" s="30"/>
      <c r="I25" s="30"/>
      <c r="J25" s="35"/>
    </row>
    <row r="26" s="1" customFormat="1" ht="27" customHeight="1" spans="1:10">
      <c r="A26" s="31" t="s">
        <v>602</v>
      </c>
      <c r="B26" s="31"/>
      <c r="C26" s="31"/>
      <c r="D26" s="31"/>
      <c r="E26" s="31"/>
      <c r="F26" s="31"/>
      <c r="G26" s="31"/>
      <c r="H26" s="31"/>
      <c r="I26" s="31"/>
      <c r="J26" s="31"/>
    </row>
    <row r="27" s="1" customFormat="1" ht="19" customHeight="1" spans="1:10">
      <c r="A27" s="31" t="s">
        <v>603</v>
      </c>
      <c r="B27" s="31"/>
      <c r="C27" s="31"/>
      <c r="D27" s="31"/>
      <c r="E27" s="31"/>
      <c r="F27" s="31"/>
      <c r="G27" s="31"/>
      <c r="H27" s="31"/>
      <c r="I27" s="31"/>
      <c r="J27" s="31"/>
    </row>
    <row r="28" s="1" customFormat="1" ht="18" customHeight="1" spans="1:10">
      <c r="A28" s="31" t="s">
        <v>644</v>
      </c>
      <c r="B28" s="31"/>
      <c r="C28" s="31"/>
      <c r="D28" s="31"/>
      <c r="E28" s="31"/>
      <c r="F28" s="31"/>
      <c r="G28" s="31"/>
      <c r="H28" s="31"/>
      <c r="I28" s="31"/>
      <c r="J28" s="31"/>
    </row>
    <row r="29" s="1" customFormat="1" ht="18" customHeight="1" spans="1:10">
      <c r="A29" s="31" t="s">
        <v>645</v>
      </c>
      <c r="B29" s="31"/>
      <c r="C29" s="31"/>
      <c r="D29" s="31"/>
      <c r="E29" s="31"/>
      <c r="F29" s="31"/>
      <c r="G29" s="31"/>
      <c r="H29" s="31"/>
      <c r="I29" s="31"/>
      <c r="J29" s="31"/>
    </row>
    <row r="30" s="1" customFormat="1" ht="18" customHeight="1" spans="1:10">
      <c r="A30" s="31" t="s">
        <v>646</v>
      </c>
      <c r="B30" s="31"/>
      <c r="C30" s="31"/>
      <c r="D30" s="31"/>
      <c r="E30" s="31"/>
      <c r="F30" s="31"/>
      <c r="G30" s="31"/>
      <c r="H30" s="31"/>
      <c r="I30" s="31"/>
      <c r="J30" s="31"/>
    </row>
    <row r="31" s="1" customFormat="1" ht="24" customHeight="1" spans="1:10">
      <c r="A31" s="31" t="s">
        <v>647</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797</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7" t="s">
        <v>527</v>
      </c>
      <c r="D5" s="7"/>
      <c r="E5" s="7"/>
      <c r="F5" s="6" t="s">
        <v>610</v>
      </c>
      <c r="G5" s="7" t="s">
        <v>527</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840000</v>
      </c>
      <c r="E7" s="10">
        <v>840000</v>
      </c>
      <c r="F7" s="10">
        <v>70000</v>
      </c>
      <c r="G7" s="6">
        <v>10</v>
      </c>
      <c r="H7" s="11">
        <f>F7/E7*100</f>
        <v>8.33333333333333</v>
      </c>
      <c r="I7" s="12">
        <v>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70000</v>
      </c>
      <c r="E8" s="10">
        <v>70000</v>
      </c>
      <c r="F8" s="10">
        <v>70000</v>
      </c>
      <c r="G8" s="6" t="s">
        <v>452</v>
      </c>
      <c r="H8" s="11"/>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44" customHeight="1" spans="1:10">
      <c r="A12" s="6"/>
      <c r="B12" s="13" t="s">
        <v>798</v>
      </c>
      <c r="C12" s="14"/>
      <c r="D12" s="14"/>
      <c r="E12" s="15"/>
      <c r="F12" s="12" t="s">
        <v>799</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47" customHeight="1" spans="1:10">
      <c r="A15" s="70" t="s">
        <v>571</v>
      </c>
      <c r="B15" s="71" t="s">
        <v>572</v>
      </c>
      <c r="C15" s="25" t="s">
        <v>800</v>
      </c>
      <c r="D15" s="26" t="s">
        <v>581</v>
      </c>
      <c r="E15" s="26">
        <v>1</v>
      </c>
      <c r="F15" s="26" t="s">
        <v>575</v>
      </c>
      <c r="G15" s="26">
        <v>1</v>
      </c>
      <c r="H15" s="27">
        <v>15</v>
      </c>
      <c r="I15" s="27">
        <v>15</v>
      </c>
      <c r="J15" s="34" t="s">
        <v>579</v>
      </c>
    </row>
    <row r="16" s="1" customFormat="1" ht="78" customHeight="1" spans="1:10">
      <c r="A16" s="70"/>
      <c r="B16" s="71" t="s">
        <v>572</v>
      </c>
      <c r="C16" s="25" t="s">
        <v>801</v>
      </c>
      <c r="D16" s="26" t="s">
        <v>581</v>
      </c>
      <c r="E16" s="26">
        <v>249900</v>
      </c>
      <c r="F16" s="26" t="s">
        <v>721</v>
      </c>
      <c r="G16" s="26">
        <v>249900</v>
      </c>
      <c r="H16" s="27">
        <v>10</v>
      </c>
      <c r="I16" s="27">
        <v>10</v>
      </c>
      <c r="J16" s="34" t="s">
        <v>579</v>
      </c>
    </row>
    <row r="17" s="1" customFormat="1" ht="47" customHeight="1" spans="1:10">
      <c r="A17" s="70"/>
      <c r="B17" s="71" t="s">
        <v>572</v>
      </c>
      <c r="C17" s="25" t="s">
        <v>796</v>
      </c>
      <c r="D17" s="26" t="s">
        <v>595</v>
      </c>
      <c r="E17" s="26">
        <v>30000</v>
      </c>
      <c r="F17" s="26" t="s">
        <v>628</v>
      </c>
      <c r="G17" s="26">
        <v>30000</v>
      </c>
      <c r="H17" s="27">
        <v>10</v>
      </c>
      <c r="I17" s="27">
        <v>10</v>
      </c>
      <c r="J17" s="34" t="s">
        <v>579</v>
      </c>
    </row>
    <row r="18" s="1" customFormat="1" ht="47" customHeight="1" spans="1:10">
      <c r="A18" s="70"/>
      <c r="B18" s="71" t="s">
        <v>585</v>
      </c>
      <c r="C18" s="25" t="s">
        <v>653</v>
      </c>
      <c r="D18" s="26" t="s">
        <v>574</v>
      </c>
      <c r="E18" s="26">
        <v>0</v>
      </c>
      <c r="F18" s="26" t="s">
        <v>578</v>
      </c>
      <c r="G18" s="26">
        <v>0</v>
      </c>
      <c r="H18" s="27">
        <v>15</v>
      </c>
      <c r="I18" s="27">
        <v>15</v>
      </c>
      <c r="J18" s="34" t="s">
        <v>579</v>
      </c>
    </row>
    <row r="19" s="1" customFormat="1" ht="71" customHeight="1" spans="1:10">
      <c r="A19" s="72" t="s">
        <v>592</v>
      </c>
      <c r="B19" s="71" t="s">
        <v>659</v>
      </c>
      <c r="C19" s="25" t="s">
        <v>660</v>
      </c>
      <c r="D19" s="26" t="s">
        <v>595</v>
      </c>
      <c r="E19" s="26">
        <v>1</v>
      </c>
      <c r="F19" s="26" t="s">
        <v>575</v>
      </c>
      <c r="G19" s="26">
        <v>1</v>
      </c>
      <c r="H19" s="27">
        <v>30</v>
      </c>
      <c r="I19" s="27">
        <v>30</v>
      </c>
      <c r="J19" s="34" t="s">
        <v>579</v>
      </c>
    </row>
    <row r="20" s="1" customFormat="1" ht="86" customHeight="1" spans="1:10">
      <c r="A20" s="70" t="s">
        <v>597</v>
      </c>
      <c r="B20" s="71" t="s">
        <v>639</v>
      </c>
      <c r="C20" s="25" t="s">
        <v>599</v>
      </c>
      <c r="D20" s="26" t="s">
        <v>595</v>
      </c>
      <c r="E20" s="26">
        <v>90</v>
      </c>
      <c r="F20" s="26" t="s">
        <v>587</v>
      </c>
      <c r="G20" s="26">
        <v>90</v>
      </c>
      <c r="H20" s="27">
        <v>10</v>
      </c>
      <c r="I20" s="27">
        <v>10</v>
      </c>
      <c r="J20" s="34" t="s">
        <v>579</v>
      </c>
    </row>
    <row r="21" s="1" customFormat="1" ht="54" customHeight="1" spans="1:10">
      <c r="A21" s="6" t="s">
        <v>641</v>
      </c>
      <c r="B21" s="6"/>
      <c r="C21" s="6"/>
      <c r="D21" s="29" t="s">
        <v>799</v>
      </c>
      <c r="E21" s="29"/>
      <c r="F21" s="29"/>
      <c r="G21" s="29"/>
      <c r="H21" s="29"/>
      <c r="I21" s="29"/>
      <c r="J21" s="29"/>
    </row>
    <row r="22" s="1" customFormat="1" ht="25.5" customHeight="1" spans="1:10">
      <c r="A22" s="6" t="s">
        <v>642</v>
      </c>
      <c r="B22" s="6"/>
      <c r="C22" s="6"/>
      <c r="D22" s="6"/>
      <c r="E22" s="6"/>
      <c r="F22" s="6"/>
      <c r="G22" s="6"/>
      <c r="H22" s="6">
        <v>100</v>
      </c>
      <c r="I22" s="6">
        <f>I20+I19+I18+I17+I16+I7+I15</f>
        <v>91</v>
      </c>
      <c r="J22" s="73" t="s">
        <v>643</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41" customWidth="1"/>
    <col min="3" max="3" width="14.6" style="41" customWidth="1"/>
    <col min="4" max="4" width="13.6" style="41" customWidth="1"/>
    <col min="5" max="5" width="11.3" style="41" customWidth="1"/>
    <col min="6" max="6" width="11.2" style="41" customWidth="1"/>
    <col min="7" max="7" width="10" style="41" customWidth="1"/>
    <col min="8" max="8" width="9" style="41"/>
    <col min="9" max="9" width="8.63333333333333" style="41" customWidth="1"/>
    <col min="10" max="10" width="11.5" style="41" customWidth="1"/>
    <col min="11" max="11" width="9" style="41"/>
    <col min="12" max="12" width="55.4" style="41" customWidth="1"/>
    <col min="13" max="16384" width="9" style="41"/>
  </cols>
  <sheetData>
    <row r="2" s="41" customFormat="1" ht="26" customHeight="1" spans="1:10">
      <c r="A2" s="5" t="s">
        <v>605</v>
      </c>
      <c r="B2" s="5"/>
      <c r="C2" s="5"/>
      <c r="D2" s="5"/>
      <c r="E2" s="5"/>
      <c r="F2" s="5"/>
      <c r="G2" s="5"/>
      <c r="H2" s="5"/>
      <c r="I2" s="5"/>
      <c r="J2" s="5"/>
    </row>
    <row r="3" s="42" customFormat="1" ht="13" customHeight="1" spans="1:10">
      <c r="A3" s="5"/>
      <c r="B3" s="5"/>
      <c r="C3" s="5"/>
      <c r="D3" s="5"/>
      <c r="E3" s="5"/>
      <c r="F3" s="5"/>
      <c r="G3" s="5"/>
      <c r="H3" s="5"/>
      <c r="I3" s="5"/>
      <c r="J3" s="32" t="s">
        <v>606</v>
      </c>
    </row>
    <row r="4" s="3" customFormat="1" ht="18" customHeight="1" spans="1:256">
      <c r="A4" s="44" t="s">
        <v>607</v>
      </c>
      <c r="B4" s="44"/>
      <c r="C4" s="45" t="s">
        <v>802</v>
      </c>
      <c r="D4" s="45"/>
      <c r="E4" s="45"/>
      <c r="F4" s="45"/>
      <c r="G4" s="45"/>
      <c r="H4" s="45"/>
      <c r="I4" s="45"/>
      <c r="J4" s="45"/>
      <c r="K4" s="41"/>
      <c r="L4" s="67"/>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43" customFormat="1" ht="18" customHeight="1" spans="1:256">
      <c r="A5" s="44" t="s">
        <v>609</v>
      </c>
      <c r="B5" s="44"/>
      <c r="C5" s="46" t="s">
        <v>527</v>
      </c>
      <c r="D5" s="46"/>
      <c r="E5" s="46"/>
      <c r="F5" s="44" t="s">
        <v>610</v>
      </c>
      <c r="G5" s="45" t="s">
        <v>803</v>
      </c>
      <c r="H5" s="45"/>
      <c r="I5" s="45"/>
      <c r="J5" s="45"/>
      <c r="K5" s="41"/>
      <c r="L5" s="67"/>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43" customFormat="1" ht="56" customHeight="1" spans="1:256">
      <c r="A6" s="44" t="s">
        <v>611</v>
      </c>
      <c r="B6" s="44"/>
      <c r="C6" s="44"/>
      <c r="D6" s="44" t="s">
        <v>612</v>
      </c>
      <c r="E6" s="44" t="s">
        <v>448</v>
      </c>
      <c r="F6" s="44" t="s">
        <v>613</v>
      </c>
      <c r="G6" s="44" t="s">
        <v>614</v>
      </c>
      <c r="H6" s="44" t="s">
        <v>615</v>
      </c>
      <c r="I6" s="44" t="s">
        <v>616</v>
      </c>
      <c r="J6" s="44"/>
      <c r="K6" s="41"/>
      <c r="L6" s="67"/>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43" customFormat="1" ht="36" customHeight="1" spans="1:256">
      <c r="A7" s="44"/>
      <c r="B7" s="44"/>
      <c r="C7" s="47" t="s">
        <v>617</v>
      </c>
      <c r="D7" s="48">
        <v>100000</v>
      </c>
      <c r="E7" s="48">
        <v>100000</v>
      </c>
      <c r="F7" s="48">
        <v>100000</v>
      </c>
      <c r="G7" s="44">
        <v>10</v>
      </c>
      <c r="H7" s="49">
        <v>100</v>
      </c>
      <c r="I7" s="50">
        <v>10</v>
      </c>
      <c r="J7" s="50"/>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43" customFormat="1" ht="36" customHeight="1" spans="1:256">
      <c r="A8" s="44"/>
      <c r="B8" s="44"/>
      <c r="C8" s="47" t="s">
        <v>618</v>
      </c>
      <c r="D8" s="48">
        <v>100000</v>
      </c>
      <c r="E8" s="48">
        <v>100000</v>
      </c>
      <c r="F8" s="48">
        <v>100000</v>
      </c>
      <c r="G8" s="44" t="s">
        <v>452</v>
      </c>
      <c r="H8" s="49">
        <v>100</v>
      </c>
      <c r="I8" s="50" t="s">
        <v>452</v>
      </c>
      <c r="J8" s="50"/>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43" customFormat="1" ht="36" customHeight="1" spans="1:256">
      <c r="A9" s="44"/>
      <c r="B9" s="44"/>
      <c r="C9" s="47" t="s">
        <v>619</v>
      </c>
      <c r="D9" s="49"/>
      <c r="E9" s="49"/>
      <c r="F9" s="49"/>
      <c r="G9" s="44" t="s">
        <v>452</v>
      </c>
      <c r="H9" s="49"/>
      <c r="I9" s="50" t="s">
        <v>452</v>
      </c>
      <c r="J9" s="50"/>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41" customFormat="1" ht="36" customHeight="1" spans="1:10">
      <c r="A10" s="44"/>
      <c r="B10" s="44"/>
      <c r="C10" s="47" t="s">
        <v>620</v>
      </c>
      <c r="D10" s="12" t="s">
        <v>452</v>
      </c>
      <c r="E10" s="12" t="s">
        <v>452</v>
      </c>
      <c r="F10" s="12" t="s">
        <v>452</v>
      </c>
      <c r="G10" s="6" t="s">
        <v>452</v>
      </c>
      <c r="H10" s="49"/>
      <c r="I10" s="50" t="s">
        <v>452</v>
      </c>
      <c r="J10" s="50"/>
    </row>
    <row r="11" s="41" customFormat="1" ht="18" customHeight="1" spans="1:10">
      <c r="A11" s="44" t="s">
        <v>621</v>
      </c>
      <c r="B11" s="44" t="s">
        <v>622</v>
      </c>
      <c r="C11" s="44"/>
      <c r="D11" s="44"/>
      <c r="E11" s="44"/>
      <c r="F11" s="50" t="s">
        <v>540</v>
      </c>
      <c r="G11" s="50"/>
      <c r="H11" s="50"/>
      <c r="I11" s="50"/>
      <c r="J11" s="50"/>
    </row>
    <row r="12" s="41" customFormat="1" ht="203" customHeight="1" spans="1:10">
      <c r="A12" s="44"/>
      <c r="B12" s="51" t="s">
        <v>804</v>
      </c>
      <c r="C12" s="52"/>
      <c r="D12" s="52"/>
      <c r="E12" s="53"/>
      <c r="F12" s="50" t="s">
        <v>805</v>
      </c>
      <c r="G12" s="50"/>
      <c r="H12" s="50"/>
      <c r="I12" s="50"/>
      <c r="J12" s="50"/>
    </row>
    <row r="13" s="41" customFormat="1" ht="36" customHeight="1" spans="1:10">
      <c r="A13" s="54" t="s">
        <v>625</v>
      </c>
      <c r="B13" s="55"/>
      <c r="C13" s="56"/>
      <c r="D13" s="54" t="s">
        <v>626</v>
      </c>
      <c r="E13" s="55"/>
      <c r="F13" s="56"/>
      <c r="G13" s="57" t="s">
        <v>569</v>
      </c>
      <c r="H13" s="57" t="s">
        <v>614</v>
      </c>
      <c r="I13" s="57" t="s">
        <v>616</v>
      </c>
      <c r="J13" s="57" t="s">
        <v>570</v>
      </c>
    </row>
    <row r="14" s="41" customFormat="1" ht="36" customHeight="1" spans="1:10">
      <c r="A14" s="58" t="s">
        <v>563</v>
      </c>
      <c r="B14" s="44" t="s">
        <v>564</v>
      </c>
      <c r="C14" s="44" t="s">
        <v>565</v>
      </c>
      <c r="D14" s="44" t="s">
        <v>566</v>
      </c>
      <c r="E14" s="44" t="s">
        <v>567</v>
      </c>
      <c r="F14" s="59" t="s">
        <v>568</v>
      </c>
      <c r="G14" s="60"/>
      <c r="H14" s="60"/>
      <c r="I14" s="60"/>
      <c r="J14" s="60"/>
    </row>
    <row r="15" s="41" customFormat="1" ht="54" customHeight="1" spans="1:10">
      <c r="A15" s="24" t="s">
        <v>571</v>
      </c>
      <c r="B15" s="24" t="s">
        <v>572</v>
      </c>
      <c r="C15" s="61" t="s">
        <v>806</v>
      </c>
      <c r="D15" s="62" t="s">
        <v>595</v>
      </c>
      <c r="E15" s="62">
        <v>10</v>
      </c>
      <c r="F15" s="62" t="s">
        <v>807</v>
      </c>
      <c r="G15" s="62">
        <v>10.01</v>
      </c>
      <c r="H15" s="63">
        <v>25</v>
      </c>
      <c r="I15" s="63">
        <v>25</v>
      </c>
      <c r="J15" s="68" t="s">
        <v>808</v>
      </c>
    </row>
    <row r="16" s="41" customFormat="1" ht="54" customHeight="1" spans="1:10">
      <c r="A16" s="28"/>
      <c r="B16" s="24" t="s">
        <v>585</v>
      </c>
      <c r="C16" s="61" t="s">
        <v>809</v>
      </c>
      <c r="D16" s="62" t="s">
        <v>577</v>
      </c>
      <c r="E16" s="62">
        <v>97</v>
      </c>
      <c r="F16" s="62" t="s">
        <v>587</v>
      </c>
      <c r="G16" s="62">
        <v>98.4</v>
      </c>
      <c r="H16" s="63">
        <v>25</v>
      </c>
      <c r="I16" s="63">
        <v>25</v>
      </c>
      <c r="J16" s="68" t="s">
        <v>810</v>
      </c>
    </row>
    <row r="17" s="41" customFormat="1" ht="54" customHeight="1" spans="1:10">
      <c r="A17" s="24" t="s">
        <v>592</v>
      </c>
      <c r="B17" s="24" t="s">
        <v>593</v>
      </c>
      <c r="C17" s="61" t="s">
        <v>811</v>
      </c>
      <c r="D17" s="62" t="s">
        <v>595</v>
      </c>
      <c r="E17" s="62">
        <v>4000</v>
      </c>
      <c r="F17" s="62" t="s">
        <v>812</v>
      </c>
      <c r="G17" s="62">
        <v>8317.35</v>
      </c>
      <c r="H17" s="63">
        <v>15</v>
      </c>
      <c r="I17" s="63">
        <v>15</v>
      </c>
      <c r="J17" s="68" t="s">
        <v>813</v>
      </c>
    </row>
    <row r="18" s="41" customFormat="1" ht="72" customHeight="1" spans="1:10">
      <c r="A18" s="28"/>
      <c r="B18" s="24" t="s">
        <v>636</v>
      </c>
      <c r="C18" s="61" t="s">
        <v>814</v>
      </c>
      <c r="D18" s="62" t="s">
        <v>815</v>
      </c>
      <c r="E18" s="64" t="s">
        <v>816</v>
      </c>
      <c r="F18" s="62" t="s">
        <v>674</v>
      </c>
      <c r="G18" s="64" t="s">
        <v>817</v>
      </c>
      <c r="H18" s="63">
        <v>15</v>
      </c>
      <c r="I18" s="63">
        <v>15</v>
      </c>
      <c r="J18" s="68" t="s">
        <v>818</v>
      </c>
    </row>
    <row r="19" s="41" customFormat="1" ht="54" customHeight="1" spans="1:10">
      <c r="A19" s="24" t="s">
        <v>597</v>
      </c>
      <c r="B19" s="24" t="s">
        <v>639</v>
      </c>
      <c r="C19" s="61" t="s">
        <v>819</v>
      </c>
      <c r="D19" s="62" t="s">
        <v>815</v>
      </c>
      <c r="E19" s="62">
        <v>3</v>
      </c>
      <c r="F19" s="62" t="s">
        <v>638</v>
      </c>
      <c r="G19" s="62">
        <v>0</v>
      </c>
      <c r="H19" s="63">
        <v>10</v>
      </c>
      <c r="I19" s="63">
        <v>8</v>
      </c>
      <c r="J19" s="68" t="s">
        <v>820</v>
      </c>
    </row>
    <row r="20" s="41" customFormat="1" ht="54" customHeight="1" spans="1:10">
      <c r="A20" s="44" t="s">
        <v>641</v>
      </c>
      <c r="B20" s="44"/>
      <c r="C20" s="44"/>
      <c r="D20" s="65" t="s">
        <v>821</v>
      </c>
      <c r="E20" s="65"/>
      <c r="F20" s="65"/>
      <c r="G20" s="65"/>
      <c r="H20" s="65"/>
      <c r="I20" s="65"/>
      <c r="J20" s="65"/>
    </row>
    <row r="21" s="41" customFormat="1" ht="25.5" customHeight="1" spans="1:10">
      <c r="A21" s="44" t="s">
        <v>642</v>
      </c>
      <c r="B21" s="44"/>
      <c r="C21" s="44"/>
      <c r="D21" s="44"/>
      <c r="E21" s="44"/>
      <c r="F21" s="44"/>
      <c r="G21" s="44"/>
      <c r="H21" s="44">
        <v>100</v>
      </c>
      <c r="I21" s="44">
        <v>98</v>
      </c>
      <c r="J21" s="44" t="s">
        <v>643</v>
      </c>
    </row>
    <row r="22" s="41" customFormat="1" ht="17" customHeight="1" spans="1:10">
      <c r="A22" s="66"/>
      <c r="B22" s="66"/>
      <c r="C22" s="66"/>
      <c r="D22" s="66"/>
      <c r="E22" s="66"/>
      <c r="F22" s="66"/>
      <c r="G22" s="66"/>
      <c r="H22" s="66"/>
      <c r="I22" s="66"/>
      <c r="J22" s="69"/>
    </row>
    <row r="23" s="41" customFormat="1" ht="29" customHeight="1" spans="1:10">
      <c r="A23" s="31" t="s">
        <v>601</v>
      </c>
      <c r="B23" s="30"/>
      <c r="C23" s="30"/>
      <c r="D23" s="30"/>
      <c r="E23" s="30"/>
      <c r="F23" s="30"/>
      <c r="G23" s="30"/>
      <c r="H23" s="30"/>
      <c r="I23" s="30"/>
      <c r="J23" s="35"/>
    </row>
    <row r="24" s="41" customFormat="1" ht="27" customHeight="1" spans="1:10">
      <c r="A24" s="31" t="s">
        <v>602</v>
      </c>
      <c r="B24" s="31"/>
      <c r="C24" s="31"/>
      <c r="D24" s="31"/>
      <c r="E24" s="31"/>
      <c r="F24" s="31"/>
      <c r="G24" s="31"/>
      <c r="H24" s="31"/>
      <c r="I24" s="31"/>
      <c r="J24" s="31"/>
    </row>
    <row r="25" s="41" customFormat="1" ht="19" customHeight="1" spans="1:10">
      <c r="A25" s="31" t="s">
        <v>603</v>
      </c>
      <c r="B25" s="31"/>
      <c r="C25" s="31"/>
      <c r="D25" s="31"/>
      <c r="E25" s="31"/>
      <c r="F25" s="31"/>
      <c r="G25" s="31"/>
      <c r="H25" s="31"/>
      <c r="I25" s="31"/>
      <c r="J25" s="31"/>
    </row>
    <row r="26" s="41" customFormat="1" ht="18" customHeight="1" spans="1:10">
      <c r="A26" s="31" t="s">
        <v>644</v>
      </c>
      <c r="B26" s="31"/>
      <c r="C26" s="31"/>
      <c r="D26" s="31"/>
      <c r="E26" s="31"/>
      <c r="F26" s="31"/>
      <c r="G26" s="31"/>
      <c r="H26" s="31"/>
      <c r="I26" s="31"/>
      <c r="J26" s="31"/>
    </row>
    <row r="27" s="41" customFormat="1" ht="18" customHeight="1" spans="1:10">
      <c r="A27" s="31" t="s">
        <v>645</v>
      </c>
      <c r="B27" s="31"/>
      <c r="C27" s="31"/>
      <c r="D27" s="31"/>
      <c r="E27" s="31"/>
      <c r="F27" s="31"/>
      <c r="G27" s="31"/>
      <c r="H27" s="31"/>
      <c r="I27" s="31"/>
      <c r="J27" s="31"/>
    </row>
    <row r="28" s="41" customFormat="1" ht="18" customHeight="1" spans="1:10">
      <c r="A28" s="31" t="s">
        <v>646</v>
      </c>
      <c r="B28" s="31"/>
      <c r="C28" s="31"/>
      <c r="D28" s="31"/>
      <c r="E28" s="31"/>
      <c r="F28" s="31"/>
      <c r="G28" s="31"/>
      <c r="H28" s="31"/>
      <c r="I28" s="31"/>
      <c r="J28" s="31"/>
    </row>
    <row r="29" s="41" customFormat="1" ht="24" customHeight="1" spans="1:10">
      <c r="A29" s="31" t="s">
        <v>647</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822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624000</v>
      </c>
      <c r="E7" s="10">
        <v>624000</v>
      </c>
      <c r="F7" s="10">
        <v>624000</v>
      </c>
      <c r="G7" s="6">
        <v>10</v>
      </c>
      <c r="H7" s="11">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624000</v>
      </c>
      <c r="E8" s="10">
        <v>624000</v>
      </c>
      <c r="F8" s="10">
        <v>624000</v>
      </c>
      <c r="G8" s="6" t="s">
        <v>452</v>
      </c>
      <c r="H8" s="11">
        <v>100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3" customHeight="1" spans="1:10">
      <c r="A12" s="6"/>
      <c r="B12" s="13" t="s">
        <v>823</v>
      </c>
      <c r="C12" s="14"/>
      <c r="D12" s="14"/>
      <c r="E12" s="15"/>
      <c r="F12" s="12" t="s">
        <v>824</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99" customHeight="1" spans="1:10">
      <c r="A15" s="37" t="s">
        <v>571</v>
      </c>
      <c r="B15" s="24" t="s">
        <v>654</v>
      </c>
      <c r="C15" s="25" t="s">
        <v>825</v>
      </c>
      <c r="D15" s="26" t="s">
        <v>574</v>
      </c>
      <c r="E15" s="26">
        <v>29400</v>
      </c>
      <c r="F15" s="26" t="s">
        <v>826</v>
      </c>
      <c r="G15" s="26">
        <v>29400</v>
      </c>
      <c r="H15" s="27">
        <v>50</v>
      </c>
      <c r="I15" s="27">
        <v>50</v>
      </c>
      <c r="J15" s="34" t="s">
        <v>827</v>
      </c>
    </row>
    <row r="16" s="1" customFormat="1" ht="133" customHeight="1" spans="1:10">
      <c r="A16" s="23" t="s">
        <v>592</v>
      </c>
      <c r="B16" s="24" t="s">
        <v>593</v>
      </c>
      <c r="C16" s="25" t="s">
        <v>828</v>
      </c>
      <c r="D16" s="26" t="s">
        <v>595</v>
      </c>
      <c r="E16" s="26">
        <v>14000000</v>
      </c>
      <c r="F16" s="26" t="s">
        <v>812</v>
      </c>
      <c r="G16" s="26">
        <v>1350000</v>
      </c>
      <c r="H16" s="27">
        <v>10</v>
      </c>
      <c r="I16" s="27">
        <v>5</v>
      </c>
      <c r="J16" s="34" t="s">
        <v>829</v>
      </c>
    </row>
    <row r="17" s="1" customFormat="1" ht="83" customHeight="1" spans="1:10">
      <c r="A17" s="23"/>
      <c r="B17" s="24" t="s">
        <v>636</v>
      </c>
      <c r="C17" s="25" t="s">
        <v>830</v>
      </c>
      <c r="D17" s="26" t="s">
        <v>595</v>
      </c>
      <c r="E17" s="26" t="s">
        <v>831</v>
      </c>
      <c r="F17" s="26" t="s">
        <v>721</v>
      </c>
      <c r="G17" s="26" t="s">
        <v>832</v>
      </c>
      <c r="H17" s="27">
        <v>10</v>
      </c>
      <c r="I17" s="27">
        <v>10</v>
      </c>
      <c r="J17" s="34" t="s">
        <v>833</v>
      </c>
    </row>
    <row r="18" s="1" customFormat="1" ht="124" customHeight="1" spans="1:10">
      <c r="A18" s="23"/>
      <c r="B18" s="24" t="s">
        <v>659</v>
      </c>
      <c r="C18" s="25" t="s">
        <v>834</v>
      </c>
      <c r="D18" s="26" t="s">
        <v>595</v>
      </c>
      <c r="E18" s="26">
        <v>3</v>
      </c>
      <c r="F18" s="26" t="s">
        <v>703</v>
      </c>
      <c r="G18" s="26">
        <v>3</v>
      </c>
      <c r="H18" s="27">
        <v>10</v>
      </c>
      <c r="I18" s="27">
        <v>10</v>
      </c>
      <c r="J18" s="34" t="s">
        <v>835</v>
      </c>
    </row>
    <row r="19" s="1" customFormat="1" ht="82" customHeight="1" spans="1:10">
      <c r="A19" s="24" t="s">
        <v>597</v>
      </c>
      <c r="B19" s="24" t="s">
        <v>639</v>
      </c>
      <c r="C19" s="25" t="s">
        <v>836</v>
      </c>
      <c r="D19" s="26" t="s">
        <v>581</v>
      </c>
      <c r="E19" s="26">
        <v>100</v>
      </c>
      <c r="F19" s="26" t="s">
        <v>587</v>
      </c>
      <c r="G19" s="26">
        <v>100</v>
      </c>
      <c r="H19" s="27">
        <v>10</v>
      </c>
      <c r="I19" s="27">
        <v>10</v>
      </c>
      <c r="J19" s="34" t="s">
        <v>837</v>
      </c>
    </row>
    <row r="20" s="1" customFormat="1" ht="54" customHeight="1" spans="1:10">
      <c r="A20" s="6" t="s">
        <v>641</v>
      </c>
      <c r="B20" s="6"/>
      <c r="C20" s="6"/>
      <c r="D20" s="29" t="s">
        <v>838</v>
      </c>
      <c r="E20" s="29"/>
      <c r="F20" s="29"/>
      <c r="G20" s="29"/>
      <c r="H20" s="29"/>
      <c r="I20" s="29"/>
      <c r="J20" s="29"/>
    </row>
    <row r="21" s="1" customFormat="1" ht="25.5" customHeight="1" spans="1:10">
      <c r="A21" s="6" t="s">
        <v>642</v>
      </c>
      <c r="B21" s="6"/>
      <c r="C21" s="6"/>
      <c r="D21" s="6"/>
      <c r="E21" s="6"/>
      <c r="F21" s="6"/>
      <c r="G21" s="6"/>
      <c r="H21" s="6">
        <v>100</v>
      </c>
      <c r="I21" s="6">
        <v>95</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6:A18"/>
    <mergeCell ref="G13:G14"/>
    <mergeCell ref="H13:H14"/>
    <mergeCell ref="I13:I14"/>
    <mergeCell ref="J13:J14"/>
    <mergeCell ref="L4:L6"/>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839</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338400</v>
      </c>
      <c r="E7" s="10">
        <v>338400</v>
      </c>
      <c r="F7" s="10">
        <v>0</v>
      </c>
      <c r="G7" s="6">
        <v>10</v>
      </c>
      <c r="H7" s="11">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1">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3" customHeight="1" spans="1:10">
      <c r="A12" s="6"/>
      <c r="B12" s="13" t="s">
        <v>840</v>
      </c>
      <c r="C12" s="14"/>
      <c r="D12" s="14"/>
      <c r="E12" s="15"/>
      <c r="F12" s="12" t="s">
        <v>841</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23" customHeight="1" spans="1:10">
      <c r="A15" s="23" t="s">
        <v>571</v>
      </c>
      <c r="B15" s="24" t="s">
        <v>589</v>
      </c>
      <c r="C15" s="26" t="s">
        <v>842</v>
      </c>
      <c r="D15" s="26" t="s">
        <v>574</v>
      </c>
      <c r="E15" s="26" t="s">
        <v>12</v>
      </c>
      <c r="F15" s="26" t="s">
        <v>843</v>
      </c>
      <c r="G15" s="26">
        <v>0</v>
      </c>
      <c r="H15" s="27">
        <v>20</v>
      </c>
      <c r="I15" s="40" t="s">
        <v>844</v>
      </c>
      <c r="J15" s="34" t="s">
        <v>845</v>
      </c>
    </row>
    <row r="16" s="1" customFormat="1" ht="123" customHeight="1" spans="1:10">
      <c r="A16" s="23" t="s">
        <v>592</v>
      </c>
      <c r="B16" s="24" t="s">
        <v>636</v>
      </c>
      <c r="C16" s="26" t="s">
        <v>846</v>
      </c>
      <c r="D16" s="26" t="s">
        <v>595</v>
      </c>
      <c r="E16" s="26">
        <v>2000000</v>
      </c>
      <c r="F16" s="26" t="s">
        <v>721</v>
      </c>
      <c r="G16" s="26">
        <v>2400000</v>
      </c>
      <c r="H16" s="27">
        <v>20</v>
      </c>
      <c r="I16" s="27">
        <v>20</v>
      </c>
      <c r="J16" s="34" t="s">
        <v>847</v>
      </c>
    </row>
    <row r="17" s="1" customFormat="1" ht="124" customHeight="1" spans="1:10">
      <c r="A17" s="23"/>
      <c r="B17" s="24" t="s">
        <v>636</v>
      </c>
      <c r="C17" s="26" t="s">
        <v>848</v>
      </c>
      <c r="D17" s="26" t="s">
        <v>595</v>
      </c>
      <c r="E17" s="26">
        <v>900000</v>
      </c>
      <c r="F17" s="26" t="s">
        <v>721</v>
      </c>
      <c r="G17" s="26">
        <v>1000000</v>
      </c>
      <c r="H17" s="27">
        <v>20</v>
      </c>
      <c r="I17" s="27">
        <v>20</v>
      </c>
      <c r="J17" s="34" t="s">
        <v>847</v>
      </c>
    </row>
    <row r="18" s="1" customFormat="1" ht="124" customHeight="1" spans="1:10">
      <c r="A18" s="23"/>
      <c r="B18" s="24" t="s">
        <v>659</v>
      </c>
      <c r="C18" s="26" t="s">
        <v>849</v>
      </c>
      <c r="D18" s="26" t="s">
        <v>595</v>
      </c>
      <c r="E18" s="26">
        <v>3</v>
      </c>
      <c r="F18" s="26" t="s">
        <v>703</v>
      </c>
      <c r="G18" s="26">
        <v>4</v>
      </c>
      <c r="H18" s="27">
        <v>20</v>
      </c>
      <c r="I18" s="27">
        <v>20</v>
      </c>
      <c r="J18" s="34" t="s">
        <v>847</v>
      </c>
    </row>
    <row r="19" s="1" customFormat="1" ht="121" customHeight="1" spans="1:10">
      <c r="A19" s="24" t="s">
        <v>597</v>
      </c>
      <c r="B19" s="24" t="s">
        <v>639</v>
      </c>
      <c r="C19" s="26" t="s">
        <v>850</v>
      </c>
      <c r="D19" s="26" t="s">
        <v>574</v>
      </c>
      <c r="E19" s="26">
        <v>0</v>
      </c>
      <c r="F19" s="26" t="s">
        <v>638</v>
      </c>
      <c r="G19" s="26">
        <v>0</v>
      </c>
      <c r="H19" s="27">
        <v>10</v>
      </c>
      <c r="I19" s="27">
        <v>10</v>
      </c>
      <c r="J19" s="34" t="s">
        <v>847</v>
      </c>
    </row>
    <row r="20" s="1" customFormat="1" ht="54" customHeight="1" spans="1:10">
      <c r="A20" s="6" t="s">
        <v>641</v>
      </c>
      <c r="B20" s="6"/>
      <c r="C20" s="6"/>
      <c r="D20" s="29" t="s">
        <v>841</v>
      </c>
      <c r="E20" s="29"/>
      <c r="F20" s="29"/>
      <c r="G20" s="29"/>
      <c r="H20" s="29"/>
      <c r="I20" s="29"/>
      <c r="J20" s="29"/>
    </row>
    <row r="21" s="1" customFormat="1" ht="25.5" customHeight="1" spans="1:10">
      <c r="A21" s="6" t="s">
        <v>642</v>
      </c>
      <c r="B21" s="6"/>
      <c r="C21" s="6"/>
      <c r="D21" s="6"/>
      <c r="E21" s="6"/>
      <c r="F21" s="6"/>
      <c r="G21" s="6"/>
      <c r="H21" s="6">
        <v>100</v>
      </c>
      <c r="I21" s="6">
        <v>70</v>
      </c>
      <c r="J21" s="6" t="s">
        <v>661</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6:A18"/>
    <mergeCell ref="G13:G14"/>
    <mergeCell ref="H13:H14"/>
    <mergeCell ref="I13:I14"/>
    <mergeCell ref="J13:J14"/>
    <mergeCell ref="L4:L6"/>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851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15600</v>
      </c>
      <c r="E7" s="10">
        <v>15600</v>
      </c>
      <c r="F7" s="10">
        <v>0</v>
      </c>
      <c r="G7" s="6">
        <v>10</v>
      </c>
      <c r="H7" s="11">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15600</v>
      </c>
      <c r="E8" s="10">
        <v>0</v>
      </c>
      <c r="F8" s="10">
        <v>0</v>
      </c>
      <c r="G8" s="6" t="s">
        <v>452</v>
      </c>
      <c r="H8" s="11">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3" customHeight="1" spans="1:10">
      <c r="A12" s="6"/>
      <c r="B12" s="13" t="s">
        <v>852</v>
      </c>
      <c r="C12" s="14"/>
      <c r="D12" s="14"/>
      <c r="E12" s="15"/>
      <c r="F12" s="12" t="s">
        <v>853</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293" customHeight="1" spans="1:10">
      <c r="A15" s="24" t="s">
        <v>571</v>
      </c>
      <c r="B15" s="24" t="s">
        <v>572</v>
      </c>
      <c r="C15" s="26" t="s">
        <v>854</v>
      </c>
      <c r="D15" s="26" t="s">
        <v>595</v>
      </c>
      <c r="E15" s="26">
        <v>50</v>
      </c>
      <c r="F15" s="26" t="s">
        <v>638</v>
      </c>
      <c r="G15" s="26">
        <v>32</v>
      </c>
      <c r="H15" s="27">
        <v>25</v>
      </c>
      <c r="I15" s="27">
        <v>14</v>
      </c>
      <c r="J15" s="34" t="s">
        <v>853</v>
      </c>
    </row>
    <row r="16" s="1" customFormat="1" ht="293" customHeight="1" spans="1:10">
      <c r="A16" s="39"/>
      <c r="B16" s="24" t="s">
        <v>589</v>
      </c>
      <c r="C16" s="26" t="s">
        <v>855</v>
      </c>
      <c r="D16" s="26" t="s">
        <v>577</v>
      </c>
      <c r="E16" s="26">
        <v>15</v>
      </c>
      <c r="F16" s="26" t="s">
        <v>856</v>
      </c>
      <c r="G16" s="26">
        <v>20</v>
      </c>
      <c r="H16" s="27">
        <v>25</v>
      </c>
      <c r="I16" s="27">
        <v>15</v>
      </c>
      <c r="J16" s="34" t="s">
        <v>853</v>
      </c>
    </row>
    <row r="17" s="1" customFormat="1" ht="293" customHeight="1" spans="1:10">
      <c r="A17" s="24" t="s">
        <v>592</v>
      </c>
      <c r="B17" s="24" t="s">
        <v>593</v>
      </c>
      <c r="C17" s="26" t="s">
        <v>857</v>
      </c>
      <c r="D17" s="26" t="s">
        <v>595</v>
      </c>
      <c r="E17" s="26">
        <v>40000</v>
      </c>
      <c r="F17" s="26" t="s">
        <v>812</v>
      </c>
      <c r="G17" s="26">
        <v>70000</v>
      </c>
      <c r="H17" s="27">
        <v>10</v>
      </c>
      <c r="I17" s="27">
        <v>10</v>
      </c>
      <c r="J17" s="34" t="s">
        <v>853</v>
      </c>
    </row>
    <row r="18" s="1" customFormat="1" ht="293" customHeight="1" spans="1:10">
      <c r="A18" s="28"/>
      <c r="B18" s="24" t="s">
        <v>636</v>
      </c>
      <c r="C18" s="26" t="s">
        <v>858</v>
      </c>
      <c r="D18" s="26" t="s">
        <v>581</v>
      </c>
      <c r="E18" s="26">
        <v>0</v>
      </c>
      <c r="F18" s="26" t="s">
        <v>638</v>
      </c>
      <c r="G18" s="26">
        <v>0</v>
      </c>
      <c r="H18" s="27">
        <v>10</v>
      </c>
      <c r="I18" s="27">
        <v>10</v>
      </c>
      <c r="J18" s="34" t="s">
        <v>853</v>
      </c>
    </row>
    <row r="19" s="1" customFormat="1" ht="293" customHeight="1" spans="1:10">
      <c r="A19" s="28"/>
      <c r="B19" s="24" t="s">
        <v>636</v>
      </c>
      <c r="C19" s="26" t="s">
        <v>859</v>
      </c>
      <c r="D19" s="26" t="s">
        <v>595</v>
      </c>
      <c r="E19" s="26">
        <v>4000</v>
      </c>
      <c r="F19" s="26" t="s">
        <v>721</v>
      </c>
      <c r="G19" s="26">
        <v>3120</v>
      </c>
      <c r="H19" s="27">
        <v>10</v>
      </c>
      <c r="I19" s="27">
        <v>5</v>
      </c>
      <c r="J19" s="34" t="s">
        <v>853</v>
      </c>
    </row>
    <row r="20" s="1" customFormat="1" ht="293" customHeight="1" spans="1:10">
      <c r="A20" s="24" t="s">
        <v>597</v>
      </c>
      <c r="B20" s="24" t="s">
        <v>639</v>
      </c>
      <c r="C20" s="26" t="s">
        <v>860</v>
      </c>
      <c r="D20" s="26" t="s">
        <v>581</v>
      </c>
      <c r="E20" s="26">
        <v>0</v>
      </c>
      <c r="F20" s="26" t="s">
        <v>638</v>
      </c>
      <c r="G20" s="26">
        <v>0</v>
      </c>
      <c r="H20" s="27">
        <v>10</v>
      </c>
      <c r="I20" s="27">
        <v>10</v>
      </c>
      <c r="J20" s="34" t="s">
        <v>853</v>
      </c>
    </row>
    <row r="21" s="1" customFormat="1" ht="54" customHeight="1" spans="1:10">
      <c r="A21" s="6" t="s">
        <v>641</v>
      </c>
      <c r="B21" s="6"/>
      <c r="C21" s="6"/>
      <c r="D21" s="29" t="s">
        <v>861</v>
      </c>
      <c r="E21" s="29"/>
      <c r="F21" s="29"/>
      <c r="G21" s="29"/>
      <c r="H21" s="29"/>
      <c r="I21" s="29"/>
      <c r="J21" s="29"/>
    </row>
    <row r="22" s="1" customFormat="1" ht="25.5" customHeight="1" spans="1:10">
      <c r="A22" s="6" t="s">
        <v>642</v>
      </c>
      <c r="B22" s="6"/>
      <c r="C22" s="6"/>
      <c r="D22" s="6"/>
      <c r="E22" s="6"/>
      <c r="F22" s="6"/>
      <c r="G22" s="6"/>
      <c r="H22" s="6">
        <v>100</v>
      </c>
      <c r="I22" s="6">
        <v>64</v>
      </c>
      <c r="J22" s="6" t="s">
        <v>661</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L4:L6"/>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862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2419974.48</v>
      </c>
      <c r="E7" s="10">
        <v>2419974.48</v>
      </c>
      <c r="F7" s="10">
        <v>0</v>
      </c>
      <c r="G7" s="6">
        <v>10</v>
      </c>
      <c r="H7" s="11">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1">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3" customHeight="1" spans="1:10">
      <c r="A12" s="6"/>
      <c r="B12" s="13" t="s">
        <v>863</v>
      </c>
      <c r="C12" s="14"/>
      <c r="D12" s="14"/>
      <c r="E12" s="15"/>
      <c r="F12" s="12" t="s">
        <v>861</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37" customHeight="1" spans="1:10">
      <c r="A15" s="23" t="s">
        <v>571</v>
      </c>
      <c r="B15" s="24" t="s">
        <v>585</v>
      </c>
      <c r="C15" s="26" t="s">
        <v>864</v>
      </c>
      <c r="D15" s="26" t="s">
        <v>595</v>
      </c>
      <c r="E15" s="26">
        <v>10000000</v>
      </c>
      <c r="F15" s="26" t="s">
        <v>721</v>
      </c>
      <c r="G15" s="26">
        <v>12000000</v>
      </c>
      <c r="H15" s="27">
        <v>50</v>
      </c>
      <c r="I15" s="27">
        <v>50</v>
      </c>
      <c r="J15" s="34" t="s">
        <v>865</v>
      </c>
    </row>
    <row r="16" s="1" customFormat="1" ht="137" customHeight="1" spans="1:10">
      <c r="A16" s="23" t="s">
        <v>592</v>
      </c>
      <c r="B16" s="24" t="s">
        <v>593</v>
      </c>
      <c r="C16" s="26" t="s">
        <v>866</v>
      </c>
      <c r="D16" s="26" t="s">
        <v>595</v>
      </c>
      <c r="E16" s="26">
        <v>10000000</v>
      </c>
      <c r="F16" s="26" t="s">
        <v>812</v>
      </c>
      <c r="G16" s="26">
        <v>1320000</v>
      </c>
      <c r="H16" s="27">
        <v>10</v>
      </c>
      <c r="I16" s="27">
        <v>10</v>
      </c>
      <c r="J16" s="34" t="s">
        <v>865</v>
      </c>
    </row>
    <row r="17" s="1" customFormat="1" ht="137" customHeight="1" spans="1:10">
      <c r="A17" s="23"/>
      <c r="B17" s="24" t="s">
        <v>636</v>
      </c>
      <c r="C17" s="26" t="s">
        <v>867</v>
      </c>
      <c r="D17" s="26" t="s">
        <v>581</v>
      </c>
      <c r="E17" s="26">
        <v>5500000</v>
      </c>
      <c r="F17" s="26" t="s">
        <v>721</v>
      </c>
      <c r="G17" s="26">
        <v>5784500</v>
      </c>
      <c r="H17" s="27">
        <v>10</v>
      </c>
      <c r="I17" s="27">
        <v>10</v>
      </c>
      <c r="J17" s="34" t="s">
        <v>865</v>
      </c>
    </row>
    <row r="18" s="1" customFormat="1" ht="146" customHeight="1" spans="1:10">
      <c r="A18" s="23"/>
      <c r="B18" s="24" t="s">
        <v>636</v>
      </c>
      <c r="C18" s="26" t="s">
        <v>868</v>
      </c>
      <c r="D18" s="26" t="s">
        <v>574</v>
      </c>
      <c r="E18" s="26">
        <v>2</v>
      </c>
      <c r="F18" s="26" t="s">
        <v>99</v>
      </c>
      <c r="G18" s="26">
        <v>1</v>
      </c>
      <c r="H18" s="27">
        <v>10</v>
      </c>
      <c r="I18" s="27">
        <v>10</v>
      </c>
      <c r="J18" s="34" t="s">
        <v>869</v>
      </c>
    </row>
    <row r="19" s="1" customFormat="1" ht="100" customHeight="1" spans="1:10">
      <c r="A19" s="24" t="s">
        <v>597</v>
      </c>
      <c r="B19" s="24" t="s">
        <v>639</v>
      </c>
      <c r="C19" s="26" t="s">
        <v>870</v>
      </c>
      <c r="D19" s="26" t="s">
        <v>581</v>
      </c>
      <c r="E19" s="26">
        <v>100</v>
      </c>
      <c r="F19" s="26" t="s">
        <v>587</v>
      </c>
      <c r="G19" s="26">
        <v>100</v>
      </c>
      <c r="H19" s="27">
        <v>10</v>
      </c>
      <c r="I19" s="27">
        <v>10</v>
      </c>
      <c r="J19" s="34" t="s">
        <v>871</v>
      </c>
    </row>
    <row r="20" s="1" customFormat="1" ht="54" customHeight="1" spans="1:10">
      <c r="A20" s="6" t="s">
        <v>641</v>
      </c>
      <c r="B20" s="6"/>
      <c r="C20" s="6"/>
      <c r="D20" s="29" t="s">
        <v>861</v>
      </c>
      <c r="E20" s="29"/>
      <c r="F20" s="29"/>
      <c r="G20" s="29"/>
      <c r="H20" s="29"/>
      <c r="I20" s="29"/>
      <c r="J20" s="29"/>
    </row>
    <row r="21" s="1" customFormat="1" ht="25.5" customHeight="1" spans="1:10">
      <c r="A21" s="6" t="s">
        <v>642</v>
      </c>
      <c r="B21" s="6"/>
      <c r="C21" s="6"/>
      <c r="D21" s="6"/>
      <c r="E21" s="6"/>
      <c r="F21" s="6"/>
      <c r="G21" s="6"/>
      <c r="H21" s="6">
        <v>100</v>
      </c>
      <c r="I21" s="6">
        <v>90</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6:A18"/>
    <mergeCell ref="G13:G14"/>
    <mergeCell ref="H13:H14"/>
    <mergeCell ref="I13:I14"/>
    <mergeCell ref="J13:J14"/>
    <mergeCell ref="L4:L6"/>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872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26400</v>
      </c>
      <c r="E7" s="10">
        <v>26400</v>
      </c>
      <c r="F7" s="10">
        <v>26400</v>
      </c>
      <c r="G7" s="6">
        <v>10</v>
      </c>
      <c r="H7" s="11">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26400</v>
      </c>
      <c r="E8" s="10">
        <v>26400</v>
      </c>
      <c r="F8" s="10">
        <v>26400</v>
      </c>
      <c r="G8" s="6" t="s">
        <v>452</v>
      </c>
      <c r="H8" s="11">
        <v>100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28" customHeight="1" spans="1:10">
      <c r="A12" s="6"/>
      <c r="B12" s="13" t="s">
        <v>873</v>
      </c>
      <c r="C12" s="14"/>
      <c r="D12" s="14"/>
      <c r="E12" s="15"/>
      <c r="F12" s="12" t="s">
        <v>874</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90" customHeight="1" spans="1:10">
      <c r="A15" s="24" t="s">
        <v>571</v>
      </c>
      <c r="B15" s="24" t="s">
        <v>572</v>
      </c>
      <c r="C15" s="25" t="s">
        <v>875</v>
      </c>
      <c r="D15" s="26" t="s">
        <v>595</v>
      </c>
      <c r="E15" s="26">
        <v>300000</v>
      </c>
      <c r="F15" s="26" t="s">
        <v>721</v>
      </c>
      <c r="G15" s="26">
        <v>450000</v>
      </c>
      <c r="H15" s="27">
        <v>20</v>
      </c>
      <c r="I15" s="27">
        <v>20</v>
      </c>
      <c r="J15" s="34" t="s">
        <v>876</v>
      </c>
    </row>
    <row r="16" s="1" customFormat="1" ht="158" customHeight="1" spans="1:10">
      <c r="A16" s="28"/>
      <c r="B16" s="24" t="s">
        <v>585</v>
      </c>
      <c r="C16" s="25" t="s">
        <v>877</v>
      </c>
      <c r="D16" s="26" t="s">
        <v>595</v>
      </c>
      <c r="E16" s="26">
        <v>365</v>
      </c>
      <c r="F16" s="26" t="s">
        <v>638</v>
      </c>
      <c r="G16" s="26">
        <v>187</v>
      </c>
      <c r="H16" s="27">
        <v>20</v>
      </c>
      <c r="I16" s="27">
        <v>15</v>
      </c>
      <c r="J16" s="34" t="s">
        <v>878</v>
      </c>
    </row>
    <row r="17" s="1" customFormat="1" ht="71" customHeight="1" spans="1:10">
      <c r="A17" s="39"/>
      <c r="B17" s="24" t="s">
        <v>654</v>
      </c>
      <c r="C17" s="25" t="s">
        <v>879</v>
      </c>
      <c r="D17" s="26" t="s">
        <v>574</v>
      </c>
      <c r="E17" s="26">
        <v>26400</v>
      </c>
      <c r="F17" s="26" t="s">
        <v>812</v>
      </c>
      <c r="G17" s="26">
        <v>26400</v>
      </c>
      <c r="H17" s="27">
        <v>10</v>
      </c>
      <c r="I17" s="27">
        <v>10</v>
      </c>
      <c r="J17" s="34" t="s">
        <v>880</v>
      </c>
    </row>
    <row r="18" s="1" customFormat="1" ht="162" customHeight="1" spans="1:10">
      <c r="A18" s="24" t="s">
        <v>592</v>
      </c>
      <c r="B18" s="24" t="s">
        <v>593</v>
      </c>
      <c r="C18" s="25" t="s">
        <v>881</v>
      </c>
      <c r="D18" s="26" t="s">
        <v>595</v>
      </c>
      <c r="E18" s="26">
        <v>900</v>
      </c>
      <c r="F18" s="26" t="s">
        <v>656</v>
      </c>
      <c r="G18" s="26">
        <v>136</v>
      </c>
      <c r="H18" s="27">
        <v>10</v>
      </c>
      <c r="I18" s="27">
        <v>3</v>
      </c>
      <c r="J18" s="34" t="s">
        <v>882</v>
      </c>
    </row>
    <row r="19" s="1" customFormat="1" ht="146" customHeight="1" spans="1:10">
      <c r="A19" s="28"/>
      <c r="B19" s="24" t="s">
        <v>636</v>
      </c>
      <c r="C19" s="25" t="s">
        <v>883</v>
      </c>
      <c r="D19" s="26" t="s">
        <v>595</v>
      </c>
      <c r="E19" s="26" t="s">
        <v>884</v>
      </c>
      <c r="F19" s="26" t="s">
        <v>721</v>
      </c>
      <c r="G19" s="26" t="s">
        <v>885</v>
      </c>
      <c r="H19" s="27">
        <v>10</v>
      </c>
      <c r="I19" s="27">
        <v>10</v>
      </c>
      <c r="J19" s="34" t="s">
        <v>886</v>
      </c>
    </row>
    <row r="20" s="1" customFormat="1" ht="85" customHeight="1" spans="1:10">
      <c r="A20" s="28"/>
      <c r="B20" s="24" t="s">
        <v>659</v>
      </c>
      <c r="C20" s="25" t="s">
        <v>887</v>
      </c>
      <c r="D20" s="26" t="s">
        <v>574</v>
      </c>
      <c r="E20" s="26">
        <v>0</v>
      </c>
      <c r="F20" s="26" t="s">
        <v>638</v>
      </c>
      <c r="G20" s="26">
        <v>0</v>
      </c>
      <c r="H20" s="27">
        <v>10</v>
      </c>
      <c r="I20" s="27">
        <v>10</v>
      </c>
      <c r="J20" s="34" t="s">
        <v>888</v>
      </c>
    </row>
    <row r="21" s="1" customFormat="1" ht="83" customHeight="1" spans="1:10">
      <c r="A21" s="24" t="s">
        <v>597</v>
      </c>
      <c r="B21" s="24" t="s">
        <v>639</v>
      </c>
      <c r="C21" s="25" t="s">
        <v>889</v>
      </c>
      <c r="D21" s="26" t="s">
        <v>574</v>
      </c>
      <c r="E21" s="26">
        <v>0</v>
      </c>
      <c r="F21" s="26" t="s">
        <v>638</v>
      </c>
      <c r="G21" s="26">
        <v>0</v>
      </c>
      <c r="H21" s="27">
        <v>10</v>
      </c>
      <c r="I21" s="27">
        <v>10</v>
      </c>
      <c r="J21" s="34" t="s">
        <v>888</v>
      </c>
    </row>
    <row r="22" s="1" customFormat="1" ht="54" customHeight="1" spans="1:10">
      <c r="A22" s="6" t="s">
        <v>641</v>
      </c>
      <c r="B22" s="6"/>
      <c r="C22" s="6"/>
      <c r="D22" s="29" t="s">
        <v>882</v>
      </c>
      <c r="E22" s="29"/>
      <c r="F22" s="29"/>
      <c r="G22" s="29"/>
      <c r="H22" s="29"/>
      <c r="I22" s="29"/>
      <c r="J22" s="29"/>
    </row>
    <row r="23" s="1" customFormat="1" ht="25.5" customHeight="1" spans="1:10">
      <c r="A23" s="6" t="s">
        <v>642</v>
      </c>
      <c r="B23" s="6"/>
      <c r="C23" s="6"/>
      <c r="D23" s="6"/>
      <c r="E23" s="6"/>
      <c r="F23" s="6"/>
      <c r="G23" s="6"/>
      <c r="H23" s="6">
        <v>100</v>
      </c>
      <c r="I23" s="6">
        <v>88</v>
      </c>
      <c r="J23" s="6" t="s">
        <v>675</v>
      </c>
    </row>
    <row r="24" s="1" customFormat="1" ht="17" customHeight="1" spans="1:10">
      <c r="A24" s="30"/>
      <c r="B24" s="30"/>
      <c r="C24" s="30"/>
      <c r="D24" s="30"/>
      <c r="E24" s="30"/>
      <c r="F24" s="30"/>
      <c r="G24" s="30"/>
      <c r="H24" s="30"/>
      <c r="I24" s="30"/>
      <c r="J24" s="35"/>
    </row>
    <row r="25" s="1" customFormat="1" ht="29" customHeight="1" spans="1:10">
      <c r="A25" s="31" t="s">
        <v>601</v>
      </c>
      <c r="B25" s="30"/>
      <c r="C25" s="30"/>
      <c r="D25" s="30"/>
      <c r="E25" s="30"/>
      <c r="F25" s="30"/>
      <c r="G25" s="30"/>
      <c r="H25" s="30"/>
      <c r="I25" s="30"/>
      <c r="J25" s="35"/>
    </row>
    <row r="26" s="1" customFormat="1" ht="27" customHeight="1" spans="1:10">
      <c r="A26" s="31" t="s">
        <v>602</v>
      </c>
      <c r="B26" s="31"/>
      <c r="C26" s="31"/>
      <c r="D26" s="31"/>
      <c r="E26" s="31"/>
      <c r="F26" s="31"/>
      <c r="G26" s="31"/>
      <c r="H26" s="31"/>
      <c r="I26" s="31"/>
      <c r="J26" s="31"/>
    </row>
    <row r="27" s="1" customFormat="1" ht="19" customHeight="1" spans="1:10">
      <c r="A27" s="31" t="s">
        <v>603</v>
      </c>
      <c r="B27" s="31"/>
      <c r="C27" s="31"/>
      <c r="D27" s="31"/>
      <c r="E27" s="31"/>
      <c r="F27" s="31"/>
      <c r="G27" s="31"/>
      <c r="H27" s="31"/>
      <c r="I27" s="31"/>
      <c r="J27" s="31"/>
    </row>
    <row r="28" s="1" customFormat="1" ht="18" customHeight="1" spans="1:10">
      <c r="A28" s="31" t="s">
        <v>644</v>
      </c>
      <c r="B28" s="31"/>
      <c r="C28" s="31"/>
      <c r="D28" s="31"/>
      <c r="E28" s="31"/>
      <c r="F28" s="31"/>
      <c r="G28" s="31"/>
      <c r="H28" s="31"/>
      <c r="I28" s="31"/>
      <c r="J28" s="31"/>
    </row>
    <row r="29" s="1" customFormat="1" ht="18" customHeight="1" spans="1:10">
      <c r="A29" s="31" t="s">
        <v>645</v>
      </c>
      <c r="B29" s="31"/>
      <c r="C29" s="31"/>
      <c r="D29" s="31"/>
      <c r="E29" s="31"/>
      <c r="F29" s="31"/>
      <c r="G29" s="31"/>
      <c r="H29" s="31"/>
      <c r="I29" s="31"/>
      <c r="J29" s="31"/>
    </row>
    <row r="30" s="1" customFormat="1" ht="18" customHeight="1" spans="1:10">
      <c r="A30" s="31" t="s">
        <v>646</v>
      </c>
      <c r="B30" s="31"/>
      <c r="C30" s="31"/>
      <c r="D30" s="31"/>
      <c r="E30" s="31"/>
      <c r="F30" s="31"/>
      <c r="G30" s="31"/>
      <c r="H30" s="31"/>
      <c r="I30" s="31"/>
      <c r="J30" s="31"/>
    </row>
    <row r="31" s="1" customFormat="1" ht="24" customHeight="1" spans="1:10">
      <c r="A31" s="31" t="s">
        <v>647</v>
      </c>
      <c r="B31" s="31"/>
      <c r="C31" s="31"/>
      <c r="D31" s="31"/>
      <c r="E31" s="31"/>
      <c r="F31" s="31"/>
      <c r="G31" s="31"/>
      <c r="H31" s="31"/>
      <c r="I31" s="31"/>
      <c r="J31"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L4:L6"/>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890</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200000</v>
      </c>
      <c r="E7" s="10">
        <v>200000</v>
      </c>
      <c r="F7" s="10">
        <v>157771</v>
      </c>
      <c r="G7" s="6">
        <v>10</v>
      </c>
      <c r="H7" s="11">
        <v>78.89</v>
      </c>
      <c r="I7" s="12">
        <v>8</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200000</v>
      </c>
      <c r="E8" s="10">
        <v>200000</v>
      </c>
      <c r="F8" s="10">
        <v>157771</v>
      </c>
      <c r="G8" s="6" t="s">
        <v>452</v>
      </c>
      <c r="H8" s="11">
        <v>78.89</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57" customHeight="1" spans="1:10">
      <c r="A12" s="6"/>
      <c r="B12" s="13" t="s">
        <v>891</v>
      </c>
      <c r="C12" s="14"/>
      <c r="D12" s="14"/>
      <c r="E12" s="15"/>
      <c r="F12" s="12" t="s">
        <v>892</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71" customHeight="1" spans="1:10">
      <c r="A15" s="24" t="s">
        <v>571</v>
      </c>
      <c r="B15" s="24" t="s">
        <v>572</v>
      </c>
      <c r="C15" s="25" t="s">
        <v>893</v>
      </c>
      <c r="D15" s="26" t="s">
        <v>595</v>
      </c>
      <c r="E15" s="26">
        <v>4</v>
      </c>
      <c r="F15" s="26" t="s">
        <v>638</v>
      </c>
      <c r="G15" s="26">
        <v>6</v>
      </c>
      <c r="H15" s="27">
        <v>25</v>
      </c>
      <c r="I15" s="27">
        <v>25</v>
      </c>
      <c r="J15" s="34" t="s">
        <v>894</v>
      </c>
    </row>
    <row r="16" s="1" customFormat="1" ht="128" customHeight="1" spans="1:10">
      <c r="A16" s="28"/>
      <c r="B16" s="24" t="s">
        <v>572</v>
      </c>
      <c r="C16" s="25" t="s">
        <v>895</v>
      </c>
      <c r="D16" s="26" t="s">
        <v>595</v>
      </c>
      <c r="E16" s="26">
        <v>8000000</v>
      </c>
      <c r="F16" s="26" t="s">
        <v>721</v>
      </c>
      <c r="G16" s="26">
        <v>8500000</v>
      </c>
      <c r="H16" s="27">
        <v>25</v>
      </c>
      <c r="I16" s="27">
        <v>25</v>
      </c>
      <c r="J16" s="34" t="s">
        <v>896</v>
      </c>
    </row>
    <row r="17" s="1" customFormat="1" ht="367" customHeight="1" spans="1:10">
      <c r="A17" s="24" t="s">
        <v>592</v>
      </c>
      <c r="B17" s="24" t="s">
        <v>593</v>
      </c>
      <c r="C17" s="25" t="s">
        <v>897</v>
      </c>
      <c r="D17" s="26" t="s">
        <v>595</v>
      </c>
      <c r="E17" s="26">
        <v>900</v>
      </c>
      <c r="F17" s="26" t="s">
        <v>656</v>
      </c>
      <c r="G17" s="26">
        <v>136</v>
      </c>
      <c r="H17" s="27">
        <v>20</v>
      </c>
      <c r="I17" s="27">
        <v>7</v>
      </c>
      <c r="J17" s="34" t="s">
        <v>898</v>
      </c>
    </row>
    <row r="18" s="1" customFormat="1" ht="89" customHeight="1" spans="1:10">
      <c r="A18" s="28"/>
      <c r="B18" s="24" t="s">
        <v>633</v>
      </c>
      <c r="C18" s="25" t="s">
        <v>899</v>
      </c>
      <c r="D18" s="26" t="s">
        <v>581</v>
      </c>
      <c r="E18" s="26">
        <v>0</v>
      </c>
      <c r="F18" s="26" t="s">
        <v>638</v>
      </c>
      <c r="G18" s="26">
        <v>0</v>
      </c>
      <c r="H18" s="27">
        <v>10</v>
      </c>
      <c r="I18" s="27">
        <v>10</v>
      </c>
      <c r="J18" s="34" t="s">
        <v>900</v>
      </c>
    </row>
    <row r="19" s="1" customFormat="1" ht="83" customHeight="1" spans="1:10">
      <c r="A19" s="24" t="s">
        <v>597</v>
      </c>
      <c r="B19" s="24" t="s">
        <v>639</v>
      </c>
      <c r="C19" s="25" t="s">
        <v>901</v>
      </c>
      <c r="D19" s="26" t="s">
        <v>815</v>
      </c>
      <c r="E19" s="26">
        <v>3</v>
      </c>
      <c r="F19" s="26" t="s">
        <v>638</v>
      </c>
      <c r="G19" s="26">
        <v>0</v>
      </c>
      <c r="H19" s="27">
        <v>10</v>
      </c>
      <c r="I19" s="27">
        <v>10</v>
      </c>
      <c r="J19" s="34" t="s">
        <v>902</v>
      </c>
    </row>
    <row r="20" s="1" customFormat="1" ht="54" customHeight="1" spans="1:10">
      <c r="A20" s="6" t="s">
        <v>641</v>
      </c>
      <c r="B20" s="6"/>
      <c r="C20" s="6"/>
      <c r="D20" s="29" t="s">
        <v>903</v>
      </c>
      <c r="E20" s="29"/>
      <c r="F20" s="29"/>
      <c r="G20" s="29"/>
      <c r="H20" s="29"/>
      <c r="I20" s="29"/>
      <c r="J20" s="29"/>
    </row>
    <row r="21" s="1" customFormat="1" ht="25.5" customHeight="1" spans="1:10">
      <c r="A21" s="6" t="s">
        <v>642</v>
      </c>
      <c r="B21" s="6"/>
      <c r="C21" s="6"/>
      <c r="D21" s="6"/>
      <c r="E21" s="6"/>
      <c r="F21" s="6"/>
      <c r="G21" s="6"/>
      <c r="H21" s="6">
        <v>100</v>
      </c>
      <c r="I21" s="6">
        <v>87</v>
      </c>
      <c r="J21" s="6" t="s">
        <v>675</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904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173602</v>
      </c>
      <c r="E7" s="10">
        <v>173602</v>
      </c>
      <c r="F7" s="10">
        <v>0</v>
      </c>
      <c r="G7" s="6">
        <v>10</v>
      </c>
      <c r="H7" s="10">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0">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57" customHeight="1" spans="1:10">
      <c r="A12" s="6"/>
      <c r="B12" s="13" t="s">
        <v>905</v>
      </c>
      <c r="C12" s="14"/>
      <c r="D12" s="14"/>
      <c r="E12" s="15"/>
      <c r="F12" s="12" t="s">
        <v>906</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87" customHeight="1" spans="1:10">
      <c r="A15" s="24" t="s">
        <v>571</v>
      </c>
      <c r="B15" s="24" t="s">
        <v>572</v>
      </c>
      <c r="C15" s="25" t="s">
        <v>907</v>
      </c>
      <c r="D15" s="26" t="s">
        <v>595</v>
      </c>
      <c r="E15" s="26">
        <v>800000</v>
      </c>
      <c r="F15" s="26" t="s">
        <v>721</v>
      </c>
      <c r="G15" s="26">
        <v>680000</v>
      </c>
      <c r="H15" s="27">
        <v>20</v>
      </c>
      <c r="I15" s="27">
        <v>15</v>
      </c>
      <c r="J15" s="34" t="s">
        <v>908</v>
      </c>
    </row>
    <row r="16" s="1" customFormat="1" ht="67" customHeight="1" spans="1:10">
      <c r="A16" s="28"/>
      <c r="B16" s="24" t="s">
        <v>589</v>
      </c>
      <c r="C16" s="25" t="s">
        <v>909</v>
      </c>
      <c r="D16" s="26" t="s">
        <v>815</v>
      </c>
      <c r="E16" s="26">
        <v>10</v>
      </c>
      <c r="F16" s="26" t="s">
        <v>591</v>
      </c>
      <c r="G16" s="26">
        <v>9</v>
      </c>
      <c r="H16" s="27">
        <v>15</v>
      </c>
      <c r="I16" s="27">
        <v>15</v>
      </c>
      <c r="J16" s="34" t="s">
        <v>910</v>
      </c>
    </row>
    <row r="17" s="1" customFormat="1" ht="60" customHeight="1" spans="1:10">
      <c r="A17" s="28"/>
      <c r="B17" s="24" t="s">
        <v>589</v>
      </c>
      <c r="C17" s="25" t="s">
        <v>911</v>
      </c>
      <c r="D17" s="26" t="s">
        <v>815</v>
      </c>
      <c r="E17" s="26">
        <v>5</v>
      </c>
      <c r="F17" s="26" t="s">
        <v>591</v>
      </c>
      <c r="G17" s="26">
        <v>4</v>
      </c>
      <c r="H17" s="27">
        <v>15</v>
      </c>
      <c r="I17" s="27">
        <v>15</v>
      </c>
      <c r="J17" s="34" t="s">
        <v>910</v>
      </c>
    </row>
    <row r="18" s="1" customFormat="1" ht="82" customHeight="1" spans="1:10">
      <c r="A18" s="24" t="s">
        <v>592</v>
      </c>
      <c r="B18" s="24" t="s">
        <v>593</v>
      </c>
      <c r="C18" s="25" t="s">
        <v>912</v>
      </c>
      <c r="D18" s="26" t="s">
        <v>595</v>
      </c>
      <c r="E18" s="26">
        <v>1000000</v>
      </c>
      <c r="F18" s="26" t="s">
        <v>812</v>
      </c>
      <c r="G18" s="26">
        <v>816000</v>
      </c>
      <c r="H18" s="27">
        <v>15</v>
      </c>
      <c r="I18" s="27">
        <v>13</v>
      </c>
      <c r="J18" s="34" t="s">
        <v>908</v>
      </c>
    </row>
    <row r="19" s="1" customFormat="1" ht="50" customHeight="1" spans="1:10">
      <c r="A19" s="28"/>
      <c r="B19" s="24" t="s">
        <v>659</v>
      </c>
      <c r="C19" s="25" t="s">
        <v>913</v>
      </c>
      <c r="D19" s="26" t="s">
        <v>595</v>
      </c>
      <c r="E19" s="26" t="s">
        <v>914</v>
      </c>
      <c r="F19" s="26" t="s">
        <v>721</v>
      </c>
      <c r="G19" s="26" t="s">
        <v>915</v>
      </c>
      <c r="H19" s="27">
        <v>15</v>
      </c>
      <c r="I19" s="27">
        <v>15</v>
      </c>
      <c r="J19" s="34" t="s">
        <v>916</v>
      </c>
    </row>
    <row r="20" s="1" customFormat="1" ht="44" customHeight="1" spans="1:10">
      <c r="A20" s="24" t="s">
        <v>597</v>
      </c>
      <c r="B20" s="24" t="s">
        <v>639</v>
      </c>
      <c r="C20" s="25" t="s">
        <v>917</v>
      </c>
      <c r="D20" s="26" t="s">
        <v>581</v>
      </c>
      <c r="E20" s="26">
        <v>100</v>
      </c>
      <c r="F20" s="26" t="s">
        <v>587</v>
      </c>
      <c r="G20" s="26">
        <v>100</v>
      </c>
      <c r="H20" s="27">
        <v>10</v>
      </c>
      <c r="I20" s="27">
        <v>8</v>
      </c>
      <c r="J20" s="34" t="s">
        <v>918</v>
      </c>
    </row>
    <row r="21" s="1" customFormat="1" ht="54" customHeight="1" spans="1:10">
      <c r="A21" s="6" t="s">
        <v>641</v>
      </c>
      <c r="B21" s="6"/>
      <c r="C21" s="6"/>
      <c r="D21" s="29" t="s">
        <v>919</v>
      </c>
      <c r="E21" s="29"/>
      <c r="F21" s="29"/>
      <c r="G21" s="29"/>
      <c r="H21" s="29"/>
      <c r="I21" s="29"/>
      <c r="J21" s="29"/>
    </row>
    <row r="22" s="1" customFormat="1" ht="25.5" customHeight="1" spans="1:10">
      <c r="A22" s="6" t="s">
        <v>642</v>
      </c>
      <c r="B22" s="6"/>
      <c r="C22" s="6"/>
      <c r="D22" s="6"/>
      <c r="E22" s="6"/>
      <c r="F22" s="6"/>
      <c r="G22" s="6"/>
      <c r="H22" s="6">
        <v>100</v>
      </c>
      <c r="I22" s="6">
        <v>81</v>
      </c>
      <c r="J22" s="6" t="s">
        <v>675</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L4:L6"/>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4.62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920</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20000</v>
      </c>
      <c r="E7" s="10">
        <v>20000</v>
      </c>
      <c r="F7" s="10">
        <v>0</v>
      </c>
      <c r="G7" s="6">
        <v>10</v>
      </c>
      <c r="H7" s="10">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0">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0" customHeight="1" spans="1:10">
      <c r="A12" s="6"/>
      <c r="B12" s="13" t="s">
        <v>921</v>
      </c>
      <c r="C12" s="14"/>
      <c r="D12" s="14"/>
      <c r="E12" s="15"/>
      <c r="F12" s="12" t="s">
        <v>922</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93" customHeight="1" spans="1:10">
      <c r="A15" s="37" t="s">
        <v>571</v>
      </c>
      <c r="B15" s="24" t="s">
        <v>572</v>
      </c>
      <c r="C15" s="25" t="s">
        <v>923</v>
      </c>
      <c r="D15" s="26" t="s">
        <v>581</v>
      </c>
      <c r="E15" s="26">
        <v>2</v>
      </c>
      <c r="F15" s="26" t="s">
        <v>575</v>
      </c>
      <c r="G15" s="26">
        <v>0</v>
      </c>
      <c r="H15" s="27">
        <v>20</v>
      </c>
      <c r="I15" s="38">
        <v>0</v>
      </c>
      <c r="J15" s="34" t="s">
        <v>922</v>
      </c>
    </row>
    <row r="16" s="1" customFormat="1" ht="331" customHeight="1" spans="1:10">
      <c r="A16" s="28" t="s">
        <v>592</v>
      </c>
      <c r="B16" s="24" t="s">
        <v>593</v>
      </c>
      <c r="C16" s="25" t="s">
        <v>924</v>
      </c>
      <c r="D16" s="26" t="s">
        <v>595</v>
      </c>
      <c r="E16" s="26">
        <v>1300</v>
      </c>
      <c r="F16" s="26" t="s">
        <v>656</v>
      </c>
      <c r="G16" s="26">
        <v>136</v>
      </c>
      <c r="H16" s="27">
        <v>20</v>
      </c>
      <c r="I16" s="27">
        <v>15</v>
      </c>
      <c r="J16" s="34" t="s">
        <v>925</v>
      </c>
    </row>
    <row r="17" s="1" customFormat="1" ht="93" customHeight="1" spans="1:10">
      <c r="A17" s="28"/>
      <c r="B17" s="24" t="s">
        <v>633</v>
      </c>
      <c r="C17" s="25" t="s">
        <v>926</v>
      </c>
      <c r="D17" s="26" t="s">
        <v>595</v>
      </c>
      <c r="E17" s="26">
        <v>14000000</v>
      </c>
      <c r="F17" s="26" t="s">
        <v>721</v>
      </c>
      <c r="G17" s="26">
        <v>7800000</v>
      </c>
      <c r="H17" s="27">
        <v>20</v>
      </c>
      <c r="I17" s="27">
        <v>15</v>
      </c>
      <c r="J17" s="34" t="s">
        <v>927</v>
      </c>
    </row>
    <row r="18" s="1" customFormat="1" ht="69" customHeight="1" spans="1:10">
      <c r="A18" s="28"/>
      <c r="B18" s="24" t="s">
        <v>636</v>
      </c>
      <c r="C18" s="25" t="s">
        <v>928</v>
      </c>
      <c r="D18" s="26" t="s">
        <v>574</v>
      </c>
      <c r="E18" s="26">
        <v>2</v>
      </c>
      <c r="F18" s="26" t="s">
        <v>99</v>
      </c>
      <c r="G18" s="26">
        <v>0</v>
      </c>
      <c r="H18" s="27">
        <v>20</v>
      </c>
      <c r="I18" s="27">
        <v>20</v>
      </c>
      <c r="J18" s="34" t="s">
        <v>929</v>
      </c>
    </row>
    <row r="19" s="1" customFormat="1" ht="97" customHeight="1" spans="1:10">
      <c r="A19" s="24" t="s">
        <v>597</v>
      </c>
      <c r="B19" s="24" t="s">
        <v>639</v>
      </c>
      <c r="C19" s="25" t="s">
        <v>819</v>
      </c>
      <c r="D19" s="26" t="s">
        <v>581</v>
      </c>
      <c r="E19" s="26">
        <v>0</v>
      </c>
      <c r="F19" s="26" t="s">
        <v>99</v>
      </c>
      <c r="G19" s="26">
        <v>0</v>
      </c>
      <c r="H19" s="27">
        <v>10</v>
      </c>
      <c r="I19" s="27">
        <v>10</v>
      </c>
      <c r="J19" s="34" t="s">
        <v>930</v>
      </c>
    </row>
    <row r="20" s="1" customFormat="1" ht="54" customHeight="1" spans="1:10">
      <c r="A20" s="6" t="s">
        <v>641</v>
      </c>
      <c r="B20" s="6"/>
      <c r="C20" s="6"/>
      <c r="D20" s="29" t="s">
        <v>925</v>
      </c>
      <c r="E20" s="29"/>
      <c r="F20" s="29"/>
      <c r="G20" s="29"/>
      <c r="H20" s="29"/>
      <c r="I20" s="29"/>
      <c r="J20" s="29"/>
    </row>
    <row r="21" s="1" customFormat="1" ht="25.5" customHeight="1" spans="1:10">
      <c r="A21" s="6" t="s">
        <v>642</v>
      </c>
      <c r="B21" s="6"/>
      <c r="C21" s="6"/>
      <c r="D21" s="6"/>
      <c r="E21" s="6"/>
      <c r="F21" s="6"/>
      <c r="G21" s="6"/>
      <c r="H21" s="6">
        <v>100</v>
      </c>
      <c r="I21" s="6">
        <v>60</v>
      </c>
      <c r="J21" s="6" t="s">
        <v>661</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6:A18"/>
    <mergeCell ref="G13:G14"/>
    <mergeCell ref="H13:H14"/>
    <mergeCell ref="I13:I14"/>
    <mergeCell ref="J13:J14"/>
    <mergeCell ref="L4:L6"/>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1.2" style="1" customWidth="1"/>
    <col min="7" max="7" width="10" style="1" customWidth="1"/>
    <col min="8" max="8" width="9" style="1"/>
    <col min="9" max="9" width="8.63333333333333" style="1" customWidth="1"/>
    <col min="10" max="10" width="16.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931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576800</v>
      </c>
      <c r="E7" s="10">
        <v>576800</v>
      </c>
      <c r="F7" s="10">
        <v>280000</v>
      </c>
      <c r="G7" s="6">
        <v>10</v>
      </c>
      <c r="H7" s="10">
        <v>50</v>
      </c>
      <c r="I7" s="12">
        <v>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576800</v>
      </c>
      <c r="E8" s="10">
        <v>576800</v>
      </c>
      <c r="F8" s="10">
        <v>280000</v>
      </c>
      <c r="G8" s="6" t="s">
        <v>452</v>
      </c>
      <c r="H8" s="10">
        <v>50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44" customHeight="1" spans="1:10">
      <c r="A12" s="6"/>
      <c r="B12" s="13" t="s">
        <v>932</v>
      </c>
      <c r="C12" s="14"/>
      <c r="D12" s="14"/>
      <c r="E12" s="15"/>
      <c r="F12" s="12" t="s">
        <v>933</v>
      </c>
      <c r="G12" s="12"/>
      <c r="H12" s="12"/>
      <c r="I12" s="12"/>
      <c r="J12" s="12"/>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51" customHeight="1" spans="1:10">
      <c r="A15" s="23" t="s">
        <v>571</v>
      </c>
      <c r="B15" s="24" t="s">
        <v>585</v>
      </c>
      <c r="C15" s="25" t="s">
        <v>864</v>
      </c>
      <c r="D15" s="26" t="s">
        <v>595</v>
      </c>
      <c r="E15" s="26">
        <v>10000000</v>
      </c>
      <c r="F15" s="26" t="s">
        <v>721</v>
      </c>
      <c r="G15" s="26">
        <v>7800000</v>
      </c>
      <c r="H15" s="27">
        <v>25</v>
      </c>
      <c r="I15" s="27">
        <v>15</v>
      </c>
      <c r="J15" s="34" t="s">
        <v>934</v>
      </c>
    </row>
    <row r="16" s="1" customFormat="1" ht="51" customHeight="1" spans="1:10">
      <c r="A16" s="23"/>
      <c r="B16" s="24" t="s">
        <v>654</v>
      </c>
      <c r="C16" s="25" t="s">
        <v>935</v>
      </c>
      <c r="D16" s="26" t="s">
        <v>574</v>
      </c>
      <c r="E16" s="26">
        <v>57.68</v>
      </c>
      <c r="F16" s="26" t="s">
        <v>656</v>
      </c>
      <c r="G16" s="26" t="s">
        <v>936</v>
      </c>
      <c r="H16" s="27">
        <v>25</v>
      </c>
      <c r="I16" s="27">
        <v>25</v>
      </c>
      <c r="J16" s="34" t="s">
        <v>937</v>
      </c>
    </row>
    <row r="17" s="1" customFormat="1" ht="276" customHeight="1" spans="1:10">
      <c r="A17" s="28" t="s">
        <v>592</v>
      </c>
      <c r="B17" s="24" t="s">
        <v>593</v>
      </c>
      <c r="C17" s="25" t="s">
        <v>866</v>
      </c>
      <c r="D17" s="26" t="s">
        <v>595</v>
      </c>
      <c r="E17" s="26">
        <v>10000000</v>
      </c>
      <c r="F17" s="26" t="s">
        <v>812</v>
      </c>
      <c r="G17" s="26">
        <v>136</v>
      </c>
      <c r="H17" s="27">
        <v>10</v>
      </c>
      <c r="I17" s="27">
        <v>8</v>
      </c>
      <c r="J17" s="34" t="s">
        <v>925</v>
      </c>
    </row>
    <row r="18" s="1" customFormat="1" ht="87" customHeight="1" spans="1:10">
      <c r="A18" s="28"/>
      <c r="B18" s="24" t="s">
        <v>636</v>
      </c>
      <c r="C18" s="25" t="s">
        <v>867</v>
      </c>
      <c r="D18" s="26" t="s">
        <v>595</v>
      </c>
      <c r="E18" s="26" t="s">
        <v>938</v>
      </c>
      <c r="F18" s="26" t="s">
        <v>721</v>
      </c>
      <c r="G18" s="26" t="s">
        <v>939</v>
      </c>
      <c r="H18" s="27">
        <v>10</v>
      </c>
      <c r="I18" s="27">
        <v>10</v>
      </c>
      <c r="J18" s="34" t="s">
        <v>940</v>
      </c>
    </row>
    <row r="19" s="1" customFormat="1" ht="45" customHeight="1" spans="1:10">
      <c r="A19" s="28"/>
      <c r="B19" s="24" t="s">
        <v>636</v>
      </c>
      <c r="C19" s="25" t="s">
        <v>868</v>
      </c>
      <c r="D19" s="26" t="s">
        <v>574</v>
      </c>
      <c r="E19" s="26">
        <v>2</v>
      </c>
      <c r="F19" s="26" t="s">
        <v>99</v>
      </c>
      <c r="G19" s="26">
        <v>0</v>
      </c>
      <c r="H19" s="27">
        <v>10</v>
      </c>
      <c r="I19" s="27">
        <v>10</v>
      </c>
      <c r="J19" s="34" t="s">
        <v>941</v>
      </c>
    </row>
    <row r="20" s="1" customFormat="1" ht="97" customHeight="1" spans="1:10">
      <c r="A20" s="24" t="s">
        <v>597</v>
      </c>
      <c r="B20" s="24" t="s">
        <v>639</v>
      </c>
      <c r="C20" s="25" t="s">
        <v>942</v>
      </c>
      <c r="D20" s="26" t="s">
        <v>815</v>
      </c>
      <c r="E20" s="26">
        <v>2</v>
      </c>
      <c r="F20" s="26" t="s">
        <v>638</v>
      </c>
      <c r="G20" s="26">
        <v>0</v>
      </c>
      <c r="H20" s="27">
        <v>10</v>
      </c>
      <c r="I20" s="27">
        <v>10</v>
      </c>
      <c r="J20" s="34" t="s">
        <v>943</v>
      </c>
    </row>
    <row r="21" s="1" customFormat="1" ht="54" customHeight="1" spans="1:10">
      <c r="A21" s="6" t="s">
        <v>641</v>
      </c>
      <c r="B21" s="6"/>
      <c r="C21" s="6"/>
      <c r="D21" s="29" t="s">
        <v>944</v>
      </c>
      <c r="E21" s="29"/>
      <c r="F21" s="29"/>
      <c r="G21" s="29"/>
      <c r="H21" s="29"/>
      <c r="I21" s="29"/>
      <c r="J21" s="29"/>
    </row>
    <row r="22" s="1" customFormat="1" ht="25.5" customHeight="1" spans="1:10">
      <c r="A22" s="6" t="s">
        <v>642</v>
      </c>
      <c r="B22" s="6"/>
      <c r="C22" s="6"/>
      <c r="D22" s="6"/>
      <c r="E22" s="6"/>
      <c r="F22" s="6"/>
      <c r="G22" s="6"/>
      <c r="H22" s="6">
        <v>100</v>
      </c>
      <c r="I22" s="6">
        <v>88</v>
      </c>
      <c r="J22" s="6" t="s">
        <v>675</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L4:L6"/>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9" style="1"/>
    <col min="9" max="9" width="8.63333333333333" style="1" customWidth="1"/>
    <col min="10" max="10" width="16.8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945</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4019079</v>
      </c>
      <c r="E7" s="10">
        <v>4019079</v>
      </c>
      <c r="F7" s="10">
        <v>1019974.48</v>
      </c>
      <c r="G7" s="6">
        <v>10</v>
      </c>
      <c r="H7" s="10">
        <v>25.38</v>
      </c>
      <c r="I7" s="12">
        <v>2</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1019974.48</v>
      </c>
      <c r="E8" s="10">
        <v>1019974.48</v>
      </c>
      <c r="F8" s="10">
        <v>1019974.48</v>
      </c>
      <c r="G8" s="6" t="s">
        <v>452</v>
      </c>
      <c r="H8" s="10">
        <v>25.38</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67" customHeight="1" spans="1:10">
      <c r="A12" s="6"/>
      <c r="B12" s="13" t="s">
        <v>946</v>
      </c>
      <c r="C12" s="14"/>
      <c r="D12" s="14"/>
      <c r="E12" s="15"/>
      <c r="F12" s="36" t="s">
        <v>947</v>
      </c>
      <c r="G12" s="36"/>
      <c r="H12" s="36"/>
      <c r="I12" s="36"/>
      <c r="J12" s="36"/>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51" customHeight="1" spans="1:10">
      <c r="A15" s="23" t="s">
        <v>571</v>
      </c>
      <c r="B15" s="24" t="s">
        <v>585</v>
      </c>
      <c r="C15" s="25" t="s">
        <v>864</v>
      </c>
      <c r="D15" s="26" t="s">
        <v>595</v>
      </c>
      <c r="E15" s="26">
        <v>10000000</v>
      </c>
      <c r="F15" s="26" t="s">
        <v>721</v>
      </c>
      <c r="G15" s="26">
        <v>7800000</v>
      </c>
      <c r="H15" s="27">
        <v>50</v>
      </c>
      <c r="I15" s="27">
        <v>43</v>
      </c>
      <c r="J15" s="34" t="s">
        <v>948</v>
      </c>
    </row>
    <row r="16" s="1" customFormat="1" ht="276" customHeight="1" spans="1:10">
      <c r="A16" s="28" t="s">
        <v>592</v>
      </c>
      <c r="B16" s="24" t="s">
        <v>593</v>
      </c>
      <c r="C16" s="25" t="s">
        <v>866</v>
      </c>
      <c r="D16" s="26" t="s">
        <v>595</v>
      </c>
      <c r="E16" s="26">
        <v>10000000</v>
      </c>
      <c r="F16" s="26" t="s">
        <v>812</v>
      </c>
      <c r="G16" s="26">
        <v>136</v>
      </c>
      <c r="H16" s="27">
        <v>10</v>
      </c>
      <c r="I16" s="27">
        <v>5</v>
      </c>
      <c r="J16" s="34" t="s">
        <v>925</v>
      </c>
    </row>
    <row r="17" s="1" customFormat="1" ht="87" customHeight="1" spans="1:10">
      <c r="A17" s="28"/>
      <c r="B17" s="24" t="s">
        <v>636</v>
      </c>
      <c r="C17" s="25" t="s">
        <v>867</v>
      </c>
      <c r="D17" s="26" t="s">
        <v>581</v>
      </c>
      <c r="E17" s="26">
        <v>5800000</v>
      </c>
      <c r="F17" s="26" t="s">
        <v>721</v>
      </c>
      <c r="G17" s="26">
        <v>6240000</v>
      </c>
      <c r="H17" s="27">
        <v>10</v>
      </c>
      <c r="I17" s="27">
        <v>10</v>
      </c>
      <c r="J17" s="34" t="s">
        <v>949</v>
      </c>
    </row>
    <row r="18" s="1" customFormat="1" ht="45" customHeight="1" spans="1:10">
      <c r="A18" s="28"/>
      <c r="B18" s="24" t="s">
        <v>636</v>
      </c>
      <c r="C18" s="25" t="s">
        <v>868</v>
      </c>
      <c r="D18" s="26" t="s">
        <v>574</v>
      </c>
      <c r="E18" s="26">
        <v>2</v>
      </c>
      <c r="F18" s="26" t="s">
        <v>99</v>
      </c>
      <c r="G18" s="26">
        <v>0</v>
      </c>
      <c r="H18" s="27">
        <v>10</v>
      </c>
      <c r="I18" s="27">
        <v>10</v>
      </c>
      <c r="J18" s="34" t="s">
        <v>941</v>
      </c>
    </row>
    <row r="19" s="1" customFormat="1" ht="97" customHeight="1" spans="1:10">
      <c r="A19" s="24" t="s">
        <v>597</v>
      </c>
      <c r="B19" s="24" t="s">
        <v>639</v>
      </c>
      <c r="C19" s="25" t="s">
        <v>870</v>
      </c>
      <c r="D19" s="26" t="s">
        <v>581</v>
      </c>
      <c r="E19" s="26">
        <v>100</v>
      </c>
      <c r="F19" s="26" t="s">
        <v>587</v>
      </c>
      <c r="G19" s="26">
        <v>100</v>
      </c>
      <c r="H19" s="27">
        <v>10</v>
      </c>
      <c r="I19" s="27">
        <v>10</v>
      </c>
      <c r="J19" s="34" t="s">
        <v>950</v>
      </c>
    </row>
    <row r="20" s="1" customFormat="1" ht="81" customHeight="1" spans="1:10">
      <c r="A20" s="6" t="s">
        <v>641</v>
      </c>
      <c r="B20" s="6"/>
      <c r="C20" s="6"/>
      <c r="D20" s="29" t="s">
        <v>951</v>
      </c>
      <c r="E20" s="29"/>
      <c r="F20" s="29"/>
      <c r="G20" s="29"/>
      <c r="H20" s="29"/>
      <c r="I20" s="29"/>
      <c r="J20" s="29"/>
    </row>
    <row r="21" s="1" customFormat="1" ht="25.5" customHeight="1" spans="1:10">
      <c r="A21" s="6" t="s">
        <v>642</v>
      </c>
      <c r="B21" s="6"/>
      <c r="C21" s="6"/>
      <c r="D21" s="6"/>
      <c r="E21" s="6"/>
      <c r="F21" s="6"/>
      <c r="G21" s="6"/>
      <c r="H21" s="6">
        <v>100</v>
      </c>
      <c r="I21" s="6">
        <v>80</v>
      </c>
      <c r="J21" s="6" t="s">
        <v>675</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6:A18"/>
    <mergeCell ref="G13:G14"/>
    <mergeCell ref="H13:H14"/>
    <mergeCell ref="I13:I14"/>
    <mergeCell ref="J13:J14"/>
    <mergeCell ref="L4:L6"/>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9" style="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952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2000000</v>
      </c>
      <c r="E7" s="10">
        <v>2000000</v>
      </c>
      <c r="F7" s="10">
        <v>1055630.73</v>
      </c>
      <c r="G7" s="6">
        <v>10</v>
      </c>
      <c r="H7" s="10">
        <v>52.78</v>
      </c>
      <c r="I7" s="12">
        <v>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1055630.73</v>
      </c>
      <c r="E8" s="10">
        <v>1055630.73</v>
      </c>
      <c r="F8" s="10">
        <v>1055630.73</v>
      </c>
      <c r="G8" s="6" t="s">
        <v>452</v>
      </c>
      <c r="H8" s="10">
        <v>52.78</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201" customHeight="1" spans="1:10">
      <c r="A12" s="6"/>
      <c r="B12" s="13" t="s">
        <v>953</v>
      </c>
      <c r="C12" s="14"/>
      <c r="D12" s="14"/>
      <c r="E12" s="15"/>
      <c r="F12" s="8" t="s">
        <v>954</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60" customHeight="1" spans="1:10">
      <c r="A15" s="23" t="s">
        <v>571</v>
      </c>
      <c r="B15" s="24" t="s">
        <v>572</v>
      </c>
      <c r="C15" s="25" t="s">
        <v>955</v>
      </c>
      <c r="D15" s="26" t="s">
        <v>595</v>
      </c>
      <c r="E15" s="26">
        <v>4200000</v>
      </c>
      <c r="F15" s="26" t="s">
        <v>721</v>
      </c>
      <c r="G15" s="26">
        <v>4500000</v>
      </c>
      <c r="H15" s="27">
        <v>25</v>
      </c>
      <c r="I15" s="27">
        <v>25</v>
      </c>
      <c r="J15" s="34" t="s">
        <v>956</v>
      </c>
    </row>
    <row r="16" s="1" customFormat="1" ht="74" customHeight="1" spans="1:10">
      <c r="A16" s="23"/>
      <c r="B16" s="24" t="s">
        <v>654</v>
      </c>
      <c r="C16" s="25" t="s">
        <v>957</v>
      </c>
      <c r="D16" s="26" t="s">
        <v>574</v>
      </c>
      <c r="E16" s="26">
        <v>0.45</v>
      </c>
      <c r="F16" s="26" t="s">
        <v>958</v>
      </c>
      <c r="G16" s="26">
        <v>0.44</v>
      </c>
      <c r="H16" s="27">
        <v>25</v>
      </c>
      <c r="I16" s="27">
        <v>25</v>
      </c>
      <c r="J16" s="34" t="s">
        <v>959</v>
      </c>
    </row>
    <row r="17" s="1" customFormat="1" ht="244" customHeight="1" spans="1:10">
      <c r="A17" s="28" t="s">
        <v>592</v>
      </c>
      <c r="B17" s="24" t="s">
        <v>593</v>
      </c>
      <c r="C17" s="25" t="s">
        <v>866</v>
      </c>
      <c r="D17" s="26" t="s">
        <v>595</v>
      </c>
      <c r="E17" s="26">
        <v>1000</v>
      </c>
      <c r="F17" s="26" t="s">
        <v>656</v>
      </c>
      <c r="G17" s="26">
        <v>136</v>
      </c>
      <c r="H17" s="27">
        <v>15</v>
      </c>
      <c r="I17" s="27">
        <v>5</v>
      </c>
      <c r="J17" s="34" t="s">
        <v>925</v>
      </c>
    </row>
    <row r="18" s="1" customFormat="1" ht="81" customHeight="1" spans="1:10">
      <c r="A18" s="28"/>
      <c r="B18" s="24" t="s">
        <v>633</v>
      </c>
      <c r="C18" s="25" t="s">
        <v>960</v>
      </c>
      <c r="D18" s="26" t="s">
        <v>595</v>
      </c>
      <c r="E18" s="26">
        <v>9000000</v>
      </c>
      <c r="F18" s="26" t="s">
        <v>721</v>
      </c>
      <c r="G18" s="26">
        <v>7800000</v>
      </c>
      <c r="H18" s="27">
        <v>15</v>
      </c>
      <c r="I18" s="27">
        <v>13</v>
      </c>
      <c r="J18" s="34" t="s">
        <v>961</v>
      </c>
    </row>
    <row r="19" s="1" customFormat="1" ht="68" customHeight="1" spans="1:10">
      <c r="A19" s="24" t="s">
        <v>597</v>
      </c>
      <c r="B19" s="24" t="s">
        <v>639</v>
      </c>
      <c r="C19" s="25" t="s">
        <v>962</v>
      </c>
      <c r="D19" s="26" t="s">
        <v>815</v>
      </c>
      <c r="E19" s="26">
        <v>3</v>
      </c>
      <c r="F19" s="26" t="s">
        <v>638</v>
      </c>
      <c r="G19" s="26">
        <v>0</v>
      </c>
      <c r="H19" s="27">
        <v>10</v>
      </c>
      <c r="I19" s="27">
        <v>10</v>
      </c>
      <c r="J19" s="34" t="s">
        <v>963</v>
      </c>
    </row>
    <row r="20" s="1" customFormat="1" ht="47" customHeight="1" spans="1:10">
      <c r="A20" s="6" t="s">
        <v>641</v>
      </c>
      <c r="B20" s="6"/>
      <c r="C20" s="6"/>
      <c r="D20" s="29" t="s">
        <v>925</v>
      </c>
      <c r="E20" s="29"/>
      <c r="F20" s="29"/>
      <c r="G20" s="29"/>
      <c r="H20" s="29"/>
      <c r="I20" s="29"/>
      <c r="J20" s="29"/>
    </row>
    <row r="21" s="1" customFormat="1" ht="25.5" customHeight="1" spans="1:10">
      <c r="A21" s="6" t="s">
        <v>642</v>
      </c>
      <c r="B21" s="6"/>
      <c r="C21" s="6"/>
      <c r="D21" s="6"/>
      <c r="E21" s="6"/>
      <c r="F21" s="6"/>
      <c r="G21" s="6"/>
      <c r="H21" s="6">
        <v>100</v>
      </c>
      <c r="I21" s="6">
        <v>83</v>
      </c>
      <c r="J21" s="6" t="s">
        <v>675</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9" style="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964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1222836</v>
      </c>
      <c r="E7" s="10">
        <v>1222836</v>
      </c>
      <c r="F7" s="10">
        <v>0</v>
      </c>
      <c r="G7" s="6">
        <v>10</v>
      </c>
      <c r="H7" s="10">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0">
        <v>0</v>
      </c>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3" customHeight="1" spans="1:10">
      <c r="A12" s="6"/>
      <c r="B12" s="13" t="s">
        <v>965</v>
      </c>
      <c r="C12" s="14"/>
      <c r="D12" s="14"/>
      <c r="E12" s="15"/>
      <c r="F12" s="8" t="s">
        <v>966</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44" customHeight="1" spans="1:10">
      <c r="A15" s="23" t="s">
        <v>571</v>
      </c>
      <c r="B15" s="24" t="s">
        <v>572</v>
      </c>
      <c r="C15" s="25" t="s">
        <v>967</v>
      </c>
      <c r="D15" s="26" t="s">
        <v>581</v>
      </c>
      <c r="E15" s="26">
        <v>1</v>
      </c>
      <c r="F15" s="26" t="s">
        <v>968</v>
      </c>
      <c r="G15" s="26">
        <v>1</v>
      </c>
      <c r="H15" s="27">
        <v>20</v>
      </c>
      <c r="I15" s="27">
        <v>20</v>
      </c>
      <c r="J15" s="34" t="s">
        <v>969</v>
      </c>
    </row>
    <row r="16" s="1" customFormat="1" ht="144" customHeight="1" spans="1:10">
      <c r="A16" s="23"/>
      <c r="B16" s="24" t="s">
        <v>585</v>
      </c>
      <c r="C16" s="25" t="s">
        <v>970</v>
      </c>
      <c r="D16" s="26" t="s">
        <v>581</v>
      </c>
      <c r="E16" s="26">
        <v>100</v>
      </c>
      <c r="F16" s="26" t="s">
        <v>587</v>
      </c>
      <c r="G16" s="26">
        <v>100</v>
      </c>
      <c r="H16" s="27">
        <v>20</v>
      </c>
      <c r="I16" s="27">
        <v>20</v>
      </c>
      <c r="J16" s="34" t="s">
        <v>969</v>
      </c>
    </row>
    <row r="17" s="1" customFormat="1" ht="144" customHeight="1" spans="1:10">
      <c r="A17" s="28" t="s">
        <v>592</v>
      </c>
      <c r="B17" s="24" t="s">
        <v>589</v>
      </c>
      <c r="C17" s="25" t="s">
        <v>971</v>
      </c>
      <c r="D17" s="26" t="s">
        <v>574</v>
      </c>
      <c r="E17" s="26">
        <v>3</v>
      </c>
      <c r="F17" s="26" t="s">
        <v>591</v>
      </c>
      <c r="G17" s="26">
        <v>1</v>
      </c>
      <c r="H17" s="27">
        <v>10</v>
      </c>
      <c r="I17" s="27">
        <v>10</v>
      </c>
      <c r="J17" s="34" t="s">
        <v>969</v>
      </c>
    </row>
    <row r="18" s="1" customFormat="1" ht="144" customHeight="1" spans="1:10">
      <c r="A18" s="28"/>
      <c r="B18" s="24" t="s">
        <v>593</v>
      </c>
      <c r="C18" s="25" t="s">
        <v>972</v>
      </c>
      <c r="D18" s="26" t="s">
        <v>595</v>
      </c>
      <c r="E18" s="26">
        <v>800</v>
      </c>
      <c r="F18" s="26" t="s">
        <v>656</v>
      </c>
      <c r="G18" s="26">
        <v>136</v>
      </c>
      <c r="H18" s="27">
        <v>30</v>
      </c>
      <c r="I18" s="27">
        <v>20</v>
      </c>
      <c r="J18" s="34" t="s">
        <v>969</v>
      </c>
    </row>
    <row r="19" s="1" customFormat="1" ht="144" customHeight="1" spans="1:10">
      <c r="A19" s="24" t="s">
        <v>597</v>
      </c>
      <c r="B19" s="24" t="s">
        <v>639</v>
      </c>
      <c r="C19" s="25" t="s">
        <v>973</v>
      </c>
      <c r="D19" s="26" t="s">
        <v>581</v>
      </c>
      <c r="E19" s="26">
        <v>0</v>
      </c>
      <c r="F19" s="26" t="s">
        <v>638</v>
      </c>
      <c r="G19" s="26">
        <v>0</v>
      </c>
      <c r="H19" s="27">
        <v>10</v>
      </c>
      <c r="I19" s="27">
        <v>10</v>
      </c>
      <c r="J19" s="34" t="s">
        <v>969</v>
      </c>
    </row>
    <row r="20" s="1" customFormat="1" ht="47" customHeight="1" spans="1:10">
      <c r="A20" s="6" t="s">
        <v>641</v>
      </c>
      <c r="B20" s="6"/>
      <c r="C20" s="6"/>
      <c r="D20" s="29" t="s">
        <v>969</v>
      </c>
      <c r="E20" s="29"/>
      <c r="F20" s="29"/>
      <c r="G20" s="29"/>
      <c r="H20" s="29"/>
      <c r="I20" s="29"/>
      <c r="J20" s="29"/>
    </row>
    <row r="21" s="1" customFormat="1" ht="25.5" customHeight="1" spans="1:10">
      <c r="A21" s="6" t="s">
        <v>642</v>
      </c>
      <c r="B21" s="6"/>
      <c r="C21" s="6"/>
      <c r="D21" s="6"/>
      <c r="E21" s="6"/>
      <c r="F21" s="6"/>
      <c r="G21" s="6"/>
      <c r="H21" s="6">
        <v>100</v>
      </c>
      <c r="I21" s="6">
        <v>80</v>
      </c>
      <c r="J21" s="6" t="s">
        <v>675</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12.875" style="1" customWidth="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974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1487378.27</v>
      </c>
      <c r="E7" s="10">
        <v>1487378.27</v>
      </c>
      <c r="F7" s="10">
        <v>1487378.27</v>
      </c>
      <c r="G7" s="6">
        <v>10</v>
      </c>
      <c r="H7" s="10">
        <v>1487378.27</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1487378.27</v>
      </c>
      <c r="E8" s="10">
        <v>0</v>
      </c>
      <c r="F8" s="10">
        <v>0</v>
      </c>
      <c r="G8" s="6" t="s">
        <v>452</v>
      </c>
      <c r="H8" s="10"/>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0">
        <v>1487378.27</v>
      </c>
      <c r="F10" s="10">
        <v>1487378.27</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45" customHeight="1" spans="1:10">
      <c r="A12" s="6"/>
      <c r="B12" s="13" t="s">
        <v>975</v>
      </c>
      <c r="C12" s="14"/>
      <c r="D12" s="14"/>
      <c r="E12" s="15"/>
      <c r="F12" s="8" t="s">
        <v>976</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04" customHeight="1" spans="1:10">
      <c r="A15" s="23" t="s">
        <v>571</v>
      </c>
      <c r="B15" s="24" t="s">
        <v>572</v>
      </c>
      <c r="C15" s="25" t="s">
        <v>977</v>
      </c>
      <c r="D15" s="26" t="s">
        <v>581</v>
      </c>
      <c r="E15" s="26">
        <v>9</v>
      </c>
      <c r="F15" s="26" t="s">
        <v>99</v>
      </c>
      <c r="G15" s="26">
        <v>8</v>
      </c>
      <c r="H15" s="27">
        <v>20</v>
      </c>
      <c r="I15" s="27">
        <v>18</v>
      </c>
      <c r="J15" s="34" t="s">
        <v>978</v>
      </c>
    </row>
    <row r="16" s="1" customFormat="1" ht="110" customHeight="1" spans="1:10">
      <c r="A16" s="23"/>
      <c r="B16" s="24" t="s">
        <v>585</v>
      </c>
      <c r="C16" s="25" t="s">
        <v>979</v>
      </c>
      <c r="D16" s="26" t="s">
        <v>581</v>
      </c>
      <c r="E16" s="26">
        <v>100</v>
      </c>
      <c r="F16" s="26" t="s">
        <v>587</v>
      </c>
      <c r="G16" s="26">
        <v>77.25</v>
      </c>
      <c r="H16" s="27">
        <v>20</v>
      </c>
      <c r="I16" s="27">
        <v>15</v>
      </c>
      <c r="J16" s="34" t="s">
        <v>978</v>
      </c>
    </row>
    <row r="17" s="1" customFormat="1" ht="82" customHeight="1" spans="1:10">
      <c r="A17" s="23"/>
      <c r="B17" s="24" t="s">
        <v>589</v>
      </c>
      <c r="C17" s="25" t="s">
        <v>980</v>
      </c>
      <c r="D17" s="26" t="s">
        <v>574</v>
      </c>
      <c r="E17" s="26">
        <v>44925</v>
      </c>
      <c r="F17" s="26" t="s">
        <v>768</v>
      </c>
      <c r="G17" s="26">
        <v>44895</v>
      </c>
      <c r="H17" s="27">
        <v>10</v>
      </c>
      <c r="I17" s="27">
        <v>10</v>
      </c>
      <c r="J17" s="34" t="s">
        <v>981</v>
      </c>
    </row>
    <row r="18" s="1" customFormat="1" ht="71" customHeight="1" spans="1:10">
      <c r="A18" s="28" t="s">
        <v>592</v>
      </c>
      <c r="B18" s="24" t="s">
        <v>636</v>
      </c>
      <c r="C18" s="25" t="s">
        <v>982</v>
      </c>
      <c r="D18" s="26" t="s">
        <v>595</v>
      </c>
      <c r="E18" s="26">
        <v>8000000</v>
      </c>
      <c r="F18" s="26" t="s">
        <v>721</v>
      </c>
      <c r="G18" s="26">
        <v>7800000</v>
      </c>
      <c r="H18" s="27">
        <v>30</v>
      </c>
      <c r="I18" s="27">
        <v>28</v>
      </c>
      <c r="J18" s="34" t="s">
        <v>983</v>
      </c>
    </row>
    <row r="19" s="1" customFormat="1" ht="73" customHeight="1" spans="1:10">
      <c r="A19" s="24" t="s">
        <v>597</v>
      </c>
      <c r="B19" s="24" t="s">
        <v>639</v>
      </c>
      <c r="C19" s="25" t="s">
        <v>984</v>
      </c>
      <c r="D19" s="26" t="s">
        <v>581</v>
      </c>
      <c r="E19" s="26">
        <v>0</v>
      </c>
      <c r="F19" s="26" t="s">
        <v>638</v>
      </c>
      <c r="G19" s="26">
        <v>0</v>
      </c>
      <c r="H19" s="27">
        <v>10</v>
      </c>
      <c r="I19" s="27">
        <v>10</v>
      </c>
      <c r="J19" s="34" t="s">
        <v>985</v>
      </c>
    </row>
    <row r="20" s="1" customFormat="1" ht="47" customHeight="1" spans="1:10">
      <c r="A20" s="6" t="s">
        <v>641</v>
      </c>
      <c r="B20" s="6"/>
      <c r="C20" s="6"/>
      <c r="D20" s="29" t="s">
        <v>978</v>
      </c>
      <c r="E20" s="29"/>
      <c r="F20" s="29"/>
      <c r="G20" s="29"/>
      <c r="H20" s="29"/>
      <c r="I20" s="29"/>
      <c r="J20" s="29"/>
    </row>
    <row r="21" s="1" customFormat="1" ht="25.5" customHeight="1" spans="1:10">
      <c r="A21" s="6" t="s">
        <v>642</v>
      </c>
      <c r="B21" s="6"/>
      <c r="C21" s="6"/>
      <c r="D21" s="6"/>
      <c r="E21" s="6"/>
      <c r="F21" s="6"/>
      <c r="G21" s="6"/>
      <c r="H21" s="6">
        <v>100</v>
      </c>
      <c r="I21" s="6">
        <v>91</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12.875" style="1" customWidth="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986</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340000</v>
      </c>
      <c r="E7" s="10">
        <v>340000</v>
      </c>
      <c r="F7" s="10">
        <v>0</v>
      </c>
      <c r="G7" s="6">
        <v>10</v>
      </c>
      <c r="H7" s="10">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0"/>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0" customHeight="1" spans="1:10">
      <c r="A12" s="6"/>
      <c r="B12" s="13" t="s">
        <v>987</v>
      </c>
      <c r="C12" s="14"/>
      <c r="D12" s="14"/>
      <c r="E12" s="15"/>
      <c r="F12" s="8" t="s">
        <v>988</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93" customHeight="1" spans="1:10">
      <c r="A15" s="23" t="s">
        <v>571</v>
      </c>
      <c r="B15" s="24" t="s">
        <v>572</v>
      </c>
      <c r="C15" s="25" t="s">
        <v>989</v>
      </c>
      <c r="D15" s="26" t="s">
        <v>581</v>
      </c>
      <c r="E15" s="26">
        <v>4</v>
      </c>
      <c r="F15" s="26" t="s">
        <v>575</v>
      </c>
      <c r="G15" s="26">
        <v>4</v>
      </c>
      <c r="H15" s="27">
        <v>20</v>
      </c>
      <c r="I15" s="27">
        <v>20</v>
      </c>
      <c r="J15" s="34" t="s">
        <v>988</v>
      </c>
    </row>
    <row r="16" s="1" customFormat="1" ht="98" customHeight="1" spans="1:10">
      <c r="A16" s="23"/>
      <c r="B16" s="24" t="s">
        <v>589</v>
      </c>
      <c r="C16" s="25" t="s">
        <v>990</v>
      </c>
      <c r="D16" s="26" t="s">
        <v>574</v>
      </c>
      <c r="E16" s="26">
        <v>45107</v>
      </c>
      <c r="F16" s="26" t="s">
        <v>768</v>
      </c>
      <c r="G16" s="26">
        <v>45078</v>
      </c>
      <c r="H16" s="27">
        <v>20</v>
      </c>
      <c r="I16" s="27">
        <v>20</v>
      </c>
      <c r="J16" s="34" t="s">
        <v>988</v>
      </c>
    </row>
    <row r="17" s="1" customFormat="1" ht="93" customHeight="1" spans="1:10">
      <c r="A17" s="23"/>
      <c r="B17" s="24" t="s">
        <v>654</v>
      </c>
      <c r="C17" s="25" t="s">
        <v>991</v>
      </c>
      <c r="D17" s="26" t="s">
        <v>574</v>
      </c>
      <c r="E17" s="26">
        <v>8.5</v>
      </c>
      <c r="F17" s="26" t="s">
        <v>656</v>
      </c>
      <c r="G17" s="26">
        <v>8.5</v>
      </c>
      <c r="H17" s="27">
        <v>10</v>
      </c>
      <c r="I17" s="27">
        <v>10</v>
      </c>
      <c r="J17" s="34" t="s">
        <v>988</v>
      </c>
    </row>
    <row r="18" s="1" customFormat="1" ht="87" customHeight="1" spans="1:10">
      <c r="A18" s="28" t="s">
        <v>592</v>
      </c>
      <c r="B18" s="24" t="s">
        <v>593</v>
      </c>
      <c r="C18" s="25" t="s">
        <v>992</v>
      </c>
      <c r="D18" s="26" t="s">
        <v>595</v>
      </c>
      <c r="E18" s="26">
        <v>50</v>
      </c>
      <c r="F18" s="26" t="s">
        <v>656</v>
      </c>
      <c r="G18" s="26">
        <v>90</v>
      </c>
      <c r="H18" s="27">
        <v>30</v>
      </c>
      <c r="I18" s="27">
        <v>30</v>
      </c>
      <c r="J18" s="34" t="s">
        <v>988</v>
      </c>
    </row>
    <row r="19" s="1" customFormat="1" ht="89" customHeight="1" spans="1:10">
      <c r="A19" s="24" t="s">
        <v>597</v>
      </c>
      <c r="B19" s="24" t="s">
        <v>639</v>
      </c>
      <c r="C19" s="25" t="s">
        <v>993</v>
      </c>
      <c r="D19" s="26" t="s">
        <v>581</v>
      </c>
      <c r="E19" s="26">
        <v>100</v>
      </c>
      <c r="F19" s="26" t="s">
        <v>587</v>
      </c>
      <c r="G19" s="26">
        <v>100</v>
      </c>
      <c r="H19" s="27">
        <v>10</v>
      </c>
      <c r="I19" s="27">
        <v>10</v>
      </c>
      <c r="J19" s="34" t="s">
        <v>988</v>
      </c>
    </row>
    <row r="20" s="1" customFormat="1" ht="47" customHeight="1" spans="1:10">
      <c r="A20" s="6" t="s">
        <v>641</v>
      </c>
      <c r="B20" s="6"/>
      <c r="C20" s="6"/>
      <c r="D20" s="29" t="s">
        <v>988</v>
      </c>
      <c r="E20" s="29"/>
      <c r="F20" s="29"/>
      <c r="G20" s="29"/>
      <c r="H20" s="29"/>
      <c r="I20" s="29"/>
      <c r="J20" s="29"/>
    </row>
    <row r="21" s="1" customFormat="1" ht="25.5" customHeight="1" spans="1:10">
      <c r="A21" s="6" t="s">
        <v>642</v>
      </c>
      <c r="B21" s="6"/>
      <c r="C21" s="6"/>
      <c r="D21" s="6"/>
      <c r="E21" s="6"/>
      <c r="F21" s="6"/>
      <c r="G21" s="6"/>
      <c r="H21" s="6">
        <v>100</v>
      </c>
      <c r="I21" s="6">
        <v>90</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12.875" style="1" customWidth="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994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4489481</v>
      </c>
      <c r="E7" s="10">
        <v>4489481</v>
      </c>
      <c r="F7" s="10">
        <v>4489481</v>
      </c>
      <c r="G7" s="6">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4489481</v>
      </c>
      <c r="E8" s="10">
        <v>0</v>
      </c>
      <c r="F8" s="10">
        <v>0</v>
      </c>
      <c r="G8" s="6" t="s">
        <v>452</v>
      </c>
      <c r="H8" s="10"/>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0">
        <v>4489481</v>
      </c>
      <c r="F10" s="10">
        <v>4489481</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90" customHeight="1" spans="1:10">
      <c r="A12" s="6"/>
      <c r="B12" s="13" t="s">
        <v>995</v>
      </c>
      <c r="C12" s="14"/>
      <c r="D12" s="14"/>
      <c r="E12" s="15"/>
      <c r="F12" s="8" t="s">
        <v>996</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125" customHeight="1" spans="1:10">
      <c r="A15" s="23" t="s">
        <v>571</v>
      </c>
      <c r="B15" s="24" t="s">
        <v>572</v>
      </c>
      <c r="C15" s="25" t="s">
        <v>977</v>
      </c>
      <c r="D15" s="26" t="s">
        <v>581</v>
      </c>
      <c r="E15" s="26">
        <v>4</v>
      </c>
      <c r="F15" s="26" t="s">
        <v>99</v>
      </c>
      <c r="G15" s="26">
        <v>4</v>
      </c>
      <c r="H15" s="27">
        <v>20</v>
      </c>
      <c r="I15" s="27">
        <v>20</v>
      </c>
      <c r="J15" s="34" t="s">
        <v>997</v>
      </c>
    </row>
    <row r="16" s="1" customFormat="1" ht="125" customHeight="1" spans="1:10">
      <c r="A16" s="23"/>
      <c r="B16" s="24" t="s">
        <v>585</v>
      </c>
      <c r="C16" s="25" t="s">
        <v>979</v>
      </c>
      <c r="D16" s="26" t="s">
        <v>581</v>
      </c>
      <c r="E16" s="26">
        <v>100</v>
      </c>
      <c r="F16" s="26" t="s">
        <v>587</v>
      </c>
      <c r="G16" s="26">
        <v>100</v>
      </c>
      <c r="H16" s="27">
        <v>20</v>
      </c>
      <c r="I16" s="27">
        <v>20</v>
      </c>
      <c r="J16" s="34" t="s">
        <v>997</v>
      </c>
    </row>
    <row r="17" s="1" customFormat="1" ht="125" customHeight="1" spans="1:10">
      <c r="A17" s="23"/>
      <c r="B17" s="24" t="s">
        <v>589</v>
      </c>
      <c r="C17" s="25" t="s">
        <v>980</v>
      </c>
      <c r="D17" s="26" t="s">
        <v>574</v>
      </c>
      <c r="E17" s="26">
        <v>44895</v>
      </c>
      <c r="F17" s="26" t="s">
        <v>768</v>
      </c>
      <c r="G17" s="26">
        <v>44882</v>
      </c>
      <c r="H17" s="27">
        <v>10</v>
      </c>
      <c r="I17" s="27">
        <v>10</v>
      </c>
      <c r="J17" s="34" t="s">
        <v>998</v>
      </c>
    </row>
    <row r="18" s="1" customFormat="1" ht="74" customHeight="1" spans="1:10">
      <c r="A18" s="28" t="s">
        <v>592</v>
      </c>
      <c r="B18" s="24" t="s">
        <v>636</v>
      </c>
      <c r="C18" s="25" t="s">
        <v>982</v>
      </c>
      <c r="D18" s="26" t="s">
        <v>595</v>
      </c>
      <c r="E18" s="26">
        <v>8000000</v>
      </c>
      <c r="F18" s="26" t="s">
        <v>721</v>
      </c>
      <c r="G18" s="26">
        <v>7800000</v>
      </c>
      <c r="H18" s="27">
        <v>30</v>
      </c>
      <c r="I18" s="27">
        <v>24</v>
      </c>
      <c r="J18" s="34" t="s">
        <v>999</v>
      </c>
    </row>
    <row r="19" s="1" customFormat="1" ht="89" customHeight="1" spans="1:10">
      <c r="A19" s="24" t="s">
        <v>597</v>
      </c>
      <c r="B19" s="24" t="s">
        <v>639</v>
      </c>
      <c r="C19" s="25" t="s">
        <v>984</v>
      </c>
      <c r="D19" s="26" t="s">
        <v>581</v>
      </c>
      <c r="E19" s="26">
        <v>0</v>
      </c>
      <c r="F19" s="26" t="s">
        <v>638</v>
      </c>
      <c r="G19" s="26">
        <v>0</v>
      </c>
      <c r="H19" s="27">
        <v>10</v>
      </c>
      <c r="I19" s="27">
        <v>10</v>
      </c>
      <c r="J19" s="34" t="s">
        <v>1000</v>
      </c>
    </row>
    <row r="20" s="1" customFormat="1" ht="47" customHeight="1" spans="1:10">
      <c r="A20" s="6" t="s">
        <v>641</v>
      </c>
      <c r="B20" s="6"/>
      <c r="C20" s="6"/>
      <c r="D20" s="29" t="s">
        <v>996</v>
      </c>
      <c r="E20" s="29"/>
      <c r="F20" s="29"/>
      <c r="G20" s="29"/>
      <c r="H20" s="29"/>
      <c r="I20" s="29"/>
      <c r="J20" s="29"/>
    </row>
    <row r="21" s="1" customFormat="1" ht="25.5" customHeight="1" spans="1:10">
      <c r="A21" s="6" t="s">
        <v>642</v>
      </c>
      <c r="B21" s="6"/>
      <c r="C21" s="6"/>
      <c r="D21" s="6"/>
      <c r="E21" s="6"/>
      <c r="F21" s="6"/>
      <c r="G21" s="6"/>
      <c r="H21" s="6">
        <v>100</v>
      </c>
      <c r="I21" s="6">
        <v>94</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12.875" style="1" customWidth="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1001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200000</v>
      </c>
      <c r="E7" s="10">
        <v>200000</v>
      </c>
      <c r="F7" s="10">
        <v>0</v>
      </c>
      <c r="G7" s="6">
        <v>10</v>
      </c>
      <c r="H7" s="10">
        <v>0</v>
      </c>
      <c r="I7" s="12">
        <v>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0</v>
      </c>
      <c r="E8" s="10">
        <v>0</v>
      </c>
      <c r="F8" s="10">
        <v>0</v>
      </c>
      <c r="G8" s="6" t="s">
        <v>452</v>
      </c>
      <c r="H8" s="10"/>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2" t="s">
        <v>452</v>
      </c>
      <c r="F10" s="12" t="s">
        <v>452</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72" customHeight="1" spans="1:10">
      <c r="A12" s="6"/>
      <c r="B12" s="13" t="s">
        <v>1002</v>
      </c>
      <c r="C12" s="14"/>
      <c r="D12" s="14"/>
      <c r="E12" s="15"/>
      <c r="F12" s="8" t="s">
        <v>1003</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59" customHeight="1" spans="1:10">
      <c r="A15" s="23" t="s">
        <v>571</v>
      </c>
      <c r="B15" s="24" t="s">
        <v>572</v>
      </c>
      <c r="C15" s="25" t="s">
        <v>1004</v>
      </c>
      <c r="D15" s="26" t="s">
        <v>595</v>
      </c>
      <c r="E15" s="26">
        <v>9000000</v>
      </c>
      <c r="F15" s="26" t="s">
        <v>721</v>
      </c>
      <c r="G15" s="26">
        <v>7800000</v>
      </c>
      <c r="H15" s="27">
        <v>20</v>
      </c>
      <c r="I15" s="27">
        <v>17</v>
      </c>
      <c r="J15" s="34" t="s">
        <v>1005</v>
      </c>
    </row>
    <row r="16" s="1" customFormat="1" ht="45" customHeight="1" spans="1:10">
      <c r="A16" s="23"/>
      <c r="B16" s="24" t="s">
        <v>585</v>
      </c>
      <c r="C16" s="25" t="s">
        <v>1006</v>
      </c>
      <c r="D16" s="26" t="s">
        <v>581</v>
      </c>
      <c r="E16" s="26" t="s">
        <v>1007</v>
      </c>
      <c r="F16" s="26" t="s">
        <v>1007</v>
      </c>
      <c r="G16" s="26" t="s">
        <v>1007</v>
      </c>
      <c r="H16" s="27">
        <v>20</v>
      </c>
      <c r="I16" s="27">
        <v>20</v>
      </c>
      <c r="J16" s="34" t="s">
        <v>1008</v>
      </c>
    </row>
    <row r="17" s="1" customFormat="1" ht="59" customHeight="1" spans="1:10">
      <c r="A17" s="23"/>
      <c r="B17" s="24" t="s">
        <v>654</v>
      </c>
      <c r="C17" s="25" t="s">
        <v>1009</v>
      </c>
      <c r="D17" s="26" t="s">
        <v>574</v>
      </c>
      <c r="E17" s="26">
        <v>0.5</v>
      </c>
      <c r="F17" s="26" t="s">
        <v>958</v>
      </c>
      <c r="G17" s="26">
        <v>0.44</v>
      </c>
      <c r="H17" s="27">
        <v>10</v>
      </c>
      <c r="I17" s="27">
        <v>10</v>
      </c>
      <c r="J17" s="34" t="s">
        <v>1010</v>
      </c>
    </row>
    <row r="18" s="1" customFormat="1" ht="59" customHeight="1" spans="1:10">
      <c r="A18" s="28"/>
      <c r="B18" s="24" t="s">
        <v>593</v>
      </c>
      <c r="C18" s="25" t="s">
        <v>1011</v>
      </c>
      <c r="D18" s="26" t="s">
        <v>595</v>
      </c>
      <c r="E18" s="26">
        <v>150</v>
      </c>
      <c r="F18" s="26" t="s">
        <v>656</v>
      </c>
      <c r="G18" s="26">
        <v>136</v>
      </c>
      <c r="H18" s="27">
        <v>15</v>
      </c>
      <c r="I18" s="27">
        <v>10</v>
      </c>
      <c r="J18" s="34" t="s">
        <v>1012</v>
      </c>
    </row>
    <row r="19" s="1" customFormat="1" ht="59" customHeight="1" spans="1:10">
      <c r="A19" s="28" t="s">
        <v>592</v>
      </c>
      <c r="B19" s="24" t="s">
        <v>633</v>
      </c>
      <c r="C19" s="25" t="s">
        <v>1013</v>
      </c>
      <c r="D19" s="26" t="s">
        <v>581</v>
      </c>
      <c r="E19" s="26" t="s">
        <v>1014</v>
      </c>
      <c r="F19" s="26" t="s">
        <v>1007</v>
      </c>
      <c r="G19" s="26" t="s">
        <v>1007</v>
      </c>
      <c r="H19" s="27">
        <v>15</v>
      </c>
      <c r="I19" s="27">
        <v>15</v>
      </c>
      <c r="J19" s="34" t="s">
        <v>1015</v>
      </c>
    </row>
    <row r="20" s="1" customFormat="1" ht="59" customHeight="1" spans="1:10">
      <c r="A20" s="24" t="s">
        <v>597</v>
      </c>
      <c r="B20" s="24" t="s">
        <v>639</v>
      </c>
      <c r="C20" s="25" t="s">
        <v>993</v>
      </c>
      <c r="D20" s="26" t="s">
        <v>581</v>
      </c>
      <c r="E20" s="26">
        <v>100</v>
      </c>
      <c r="F20" s="26" t="s">
        <v>587</v>
      </c>
      <c r="G20" s="26">
        <v>100</v>
      </c>
      <c r="H20" s="27">
        <v>10</v>
      </c>
      <c r="I20" s="27">
        <v>10</v>
      </c>
      <c r="J20" s="34" t="s">
        <v>1016</v>
      </c>
    </row>
    <row r="21" s="1" customFormat="1" ht="47" customHeight="1" spans="1:10">
      <c r="A21" s="6" t="s">
        <v>641</v>
      </c>
      <c r="B21" s="6"/>
      <c r="C21" s="6"/>
      <c r="D21" s="29" t="s">
        <v>1017</v>
      </c>
      <c r="E21" s="29"/>
      <c r="F21" s="29"/>
      <c r="G21" s="29"/>
      <c r="H21" s="29"/>
      <c r="I21" s="29"/>
      <c r="J21" s="29"/>
    </row>
    <row r="22" s="1" customFormat="1" ht="25.5" customHeight="1" spans="1:10">
      <c r="A22" s="6" t="s">
        <v>642</v>
      </c>
      <c r="B22" s="6"/>
      <c r="C22" s="6"/>
      <c r="D22" s="6"/>
      <c r="E22" s="6"/>
      <c r="F22" s="6"/>
      <c r="G22" s="6"/>
      <c r="H22" s="6">
        <v>100</v>
      </c>
      <c r="I22" s="6">
        <v>82</v>
      </c>
      <c r="J22" s="6" t="s">
        <v>675</v>
      </c>
    </row>
    <row r="23" s="1" customFormat="1" ht="17" customHeight="1" spans="1:10">
      <c r="A23" s="30"/>
      <c r="B23" s="30"/>
      <c r="C23" s="30"/>
      <c r="D23" s="30"/>
      <c r="E23" s="30"/>
      <c r="F23" s="30"/>
      <c r="G23" s="30"/>
      <c r="H23" s="30"/>
      <c r="I23" s="30"/>
      <c r="J23" s="35"/>
    </row>
    <row r="24" s="1" customFormat="1" ht="29" customHeight="1" spans="1:10">
      <c r="A24" s="31" t="s">
        <v>601</v>
      </c>
      <c r="B24" s="30"/>
      <c r="C24" s="30"/>
      <c r="D24" s="30"/>
      <c r="E24" s="30"/>
      <c r="F24" s="30"/>
      <c r="G24" s="30"/>
      <c r="H24" s="30"/>
      <c r="I24" s="30"/>
      <c r="J24" s="35"/>
    </row>
    <row r="25" s="1" customFormat="1" ht="27" customHeight="1" spans="1:10">
      <c r="A25" s="31" t="s">
        <v>602</v>
      </c>
      <c r="B25" s="31"/>
      <c r="C25" s="31"/>
      <c r="D25" s="31"/>
      <c r="E25" s="31"/>
      <c r="F25" s="31"/>
      <c r="G25" s="31"/>
      <c r="H25" s="31"/>
      <c r="I25" s="31"/>
      <c r="J25" s="31"/>
    </row>
    <row r="26" s="1" customFormat="1" ht="19" customHeight="1" spans="1:10">
      <c r="A26" s="31" t="s">
        <v>603</v>
      </c>
      <c r="B26" s="31"/>
      <c r="C26" s="31"/>
      <c r="D26" s="31"/>
      <c r="E26" s="31"/>
      <c r="F26" s="31"/>
      <c r="G26" s="31"/>
      <c r="H26" s="31"/>
      <c r="I26" s="31"/>
      <c r="J26" s="31"/>
    </row>
    <row r="27" s="1" customFormat="1" ht="18" customHeight="1" spans="1:10">
      <c r="A27" s="31" t="s">
        <v>644</v>
      </c>
      <c r="B27" s="31"/>
      <c r="C27" s="31"/>
      <c r="D27" s="31"/>
      <c r="E27" s="31"/>
      <c r="F27" s="31"/>
      <c r="G27" s="31"/>
      <c r="H27" s="31"/>
      <c r="I27" s="31"/>
      <c r="J27" s="31"/>
    </row>
    <row r="28" s="1" customFormat="1" ht="18" customHeight="1" spans="1:10">
      <c r="A28" s="31" t="s">
        <v>645</v>
      </c>
      <c r="B28" s="31"/>
      <c r="C28" s="31"/>
      <c r="D28" s="31"/>
      <c r="E28" s="31"/>
      <c r="F28" s="31"/>
      <c r="G28" s="31"/>
      <c r="H28" s="31"/>
      <c r="I28" s="31"/>
      <c r="J28" s="31"/>
    </row>
    <row r="29" s="1" customFormat="1" ht="18" customHeight="1" spans="1:10">
      <c r="A29" s="31" t="s">
        <v>646</v>
      </c>
      <c r="B29" s="31"/>
      <c r="C29" s="31"/>
      <c r="D29" s="31"/>
      <c r="E29" s="31"/>
      <c r="F29" s="31"/>
      <c r="G29" s="31"/>
      <c r="H29" s="31"/>
      <c r="I29" s="31"/>
      <c r="J29" s="31"/>
    </row>
    <row r="30" s="1" customFormat="1" ht="24" customHeight="1" spans="1:10">
      <c r="A30" s="31" t="s">
        <v>647</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
    </sheetView>
  </sheetViews>
  <sheetFormatPr defaultColWidth="9" defaultRowHeight="14.4"/>
  <cols>
    <col min="1" max="2" width="11.125" style="1" customWidth="1"/>
    <col min="3" max="3" width="14.6" style="1" customWidth="1"/>
    <col min="4" max="4" width="13.6" style="1" customWidth="1"/>
    <col min="5" max="5" width="12.75" style="1" customWidth="1"/>
    <col min="6" max="6" width="13.375" style="1" customWidth="1"/>
    <col min="7" max="7" width="10" style="1" customWidth="1"/>
    <col min="8" max="8" width="12.875" style="1" customWidth="1"/>
    <col min="9" max="9" width="8.63333333333333" style="1" customWidth="1"/>
    <col min="10" max="10" width="19.75" style="1" customWidth="1"/>
    <col min="11" max="11" width="9" style="1"/>
    <col min="12" max="12" width="55.4" style="1" customWidth="1"/>
    <col min="13" max="16384" width="9" style="1"/>
  </cols>
  <sheetData>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2" t="s">
        <v>606</v>
      </c>
    </row>
    <row r="4" s="3" customFormat="1" ht="18" customHeight="1" spans="1:256">
      <c r="A4" s="6" t="s">
        <v>607</v>
      </c>
      <c r="B4" s="6"/>
      <c r="C4" s="7" t="s">
        <v>1018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609</v>
      </c>
      <c r="B5" s="6"/>
      <c r="C5" s="8" t="s">
        <v>527</v>
      </c>
      <c r="D5" s="8"/>
      <c r="E5" s="8"/>
      <c r="F5" s="6" t="s">
        <v>610</v>
      </c>
      <c r="G5" s="7" t="s">
        <v>803</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611</v>
      </c>
      <c r="B6" s="6"/>
      <c r="C6" s="6"/>
      <c r="D6" s="6" t="s">
        <v>612</v>
      </c>
      <c r="E6" s="6" t="s">
        <v>448</v>
      </c>
      <c r="F6" s="6" t="s">
        <v>613</v>
      </c>
      <c r="G6" s="6" t="s">
        <v>614</v>
      </c>
      <c r="H6" s="6" t="s">
        <v>615</v>
      </c>
      <c r="I6" s="6" t="s">
        <v>616</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369165.24</v>
      </c>
      <c r="E7" s="10">
        <v>369165.24</v>
      </c>
      <c r="F7" s="10">
        <v>369165.24</v>
      </c>
      <c r="G7" s="6">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369165.24</v>
      </c>
      <c r="E8" s="10">
        <v>0</v>
      </c>
      <c r="F8" s="10">
        <v>0</v>
      </c>
      <c r="G8" s="6" t="s">
        <v>452</v>
      </c>
      <c r="H8" s="10"/>
      <c r="I8" s="12" t="s">
        <v>452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1"/>
      <c r="E9" s="11"/>
      <c r="F9" s="11"/>
      <c r="G9" s="6" t="s">
        <v>452</v>
      </c>
      <c r="H9" s="11"/>
      <c r="I9" s="12" t="s">
        <v>452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452</v>
      </c>
      <c r="E10" s="10">
        <v>369165.24</v>
      </c>
      <c r="F10" s="10">
        <v>369165.24</v>
      </c>
      <c r="G10" s="6" t="s">
        <v>452</v>
      </c>
      <c r="H10" s="11"/>
      <c r="I10" s="12" t="s">
        <v>452</v>
      </c>
      <c r="J10" s="12"/>
    </row>
    <row r="11" s="1" customFormat="1" ht="18" customHeight="1" spans="1:10">
      <c r="A11" s="6" t="s">
        <v>621</v>
      </c>
      <c r="B11" s="6" t="s">
        <v>622</v>
      </c>
      <c r="C11" s="6"/>
      <c r="D11" s="6"/>
      <c r="E11" s="6"/>
      <c r="F11" s="12" t="s">
        <v>540</v>
      </c>
      <c r="G11" s="12"/>
      <c r="H11" s="12"/>
      <c r="I11" s="12"/>
      <c r="J11" s="12"/>
    </row>
    <row r="12" s="1" customFormat="1" ht="110" customHeight="1" spans="1:10">
      <c r="A12" s="6"/>
      <c r="B12" s="13" t="s">
        <v>1019</v>
      </c>
      <c r="C12" s="14"/>
      <c r="D12" s="14"/>
      <c r="E12" s="15"/>
      <c r="F12" s="8" t="s">
        <v>1020</v>
      </c>
      <c r="G12" s="8"/>
      <c r="H12" s="8"/>
      <c r="I12" s="8"/>
      <c r="J12" s="8"/>
    </row>
    <row r="13" s="1" customFormat="1" ht="36" customHeight="1" spans="1:10">
      <c r="A13" s="16" t="s">
        <v>625</v>
      </c>
      <c r="B13" s="17"/>
      <c r="C13" s="18"/>
      <c r="D13" s="16" t="s">
        <v>626</v>
      </c>
      <c r="E13" s="17"/>
      <c r="F13" s="18"/>
      <c r="G13" s="19" t="s">
        <v>569</v>
      </c>
      <c r="H13" s="19" t="s">
        <v>614</v>
      </c>
      <c r="I13" s="19" t="s">
        <v>616</v>
      </c>
      <c r="J13" s="19" t="s">
        <v>570</v>
      </c>
    </row>
    <row r="14" s="1" customFormat="1" ht="36" customHeight="1" spans="1:10">
      <c r="A14" s="20" t="s">
        <v>563</v>
      </c>
      <c r="B14" s="6" t="s">
        <v>564</v>
      </c>
      <c r="C14" s="6" t="s">
        <v>565</v>
      </c>
      <c r="D14" s="6" t="s">
        <v>566</v>
      </c>
      <c r="E14" s="6" t="s">
        <v>567</v>
      </c>
      <c r="F14" s="21" t="s">
        <v>568</v>
      </c>
      <c r="G14" s="22"/>
      <c r="H14" s="22"/>
      <c r="I14" s="22"/>
      <c r="J14" s="22"/>
    </row>
    <row r="15" s="1" customFormat="1" ht="207" customHeight="1" spans="1:10">
      <c r="A15" s="23" t="s">
        <v>571</v>
      </c>
      <c r="B15" s="24" t="s">
        <v>572</v>
      </c>
      <c r="C15" s="25" t="s">
        <v>1021</v>
      </c>
      <c r="D15" s="26" t="s">
        <v>581</v>
      </c>
      <c r="E15" s="26">
        <v>3</v>
      </c>
      <c r="F15" s="26" t="s">
        <v>591</v>
      </c>
      <c r="G15" s="26">
        <v>3</v>
      </c>
      <c r="H15" s="27">
        <v>20</v>
      </c>
      <c r="I15" s="27">
        <v>20</v>
      </c>
      <c r="J15" s="34" t="s">
        <v>1020</v>
      </c>
    </row>
    <row r="16" s="1" customFormat="1" ht="207" customHeight="1" spans="1:10">
      <c r="A16" s="23"/>
      <c r="B16" s="24" t="s">
        <v>585</v>
      </c>
      <c r="C16" s="25" t="s">
        <v>979</v>
      </c>
      <c r="D16" s="26" t="s">
        <v>581</v>
      </c>
      <c r="E16" s="26">
        <v>100</v>
      </c>
      <c r="F16" s="26" t="s">
        <v>587</v>
      </c>
      <c r="G16" s="26">
        <v>100</v>
      </c>
      <c r="H16" s="27">
        <v>20</v>
      </c>
      <c r="I16" s="27">
        <v>20</v>
      </c>
      <c r="J16" s="34" t="s">
        <v>1020</v>
      </c>
    </row>
    <row r="17" s="1" customFormat="1" ht="207" customHeight="1" spans="1:10">
      <c r="A17" s="23"/>
      <c r="B17" s="24" t="s">
        <v>589</v>
      </c>
      <c r="C17" s="25" t="s">
        <v>980</v>
      </c>
      <c r="D17" s="26" t="s">
        <v>581</v>
      </c>
      <c r="E17" s="26">
        <v>44926</v>
      </c>
      <c r="F17" s="26" t="s">
        <v>768</v>
      </c>
      <c r="G17" s="26">
        <v>44923</v>
      </c>
      <c r="H17" s="27">
        <v>10</v>
      </c>
      <c r="I17" s="27">
        <v>10</v>
      </c>
      <c r="J17" s="34" t="s">
        <v>1020</v>
      </c>
    </row>
    <row r="18" s="1" customFormat="1" ht="207" customHeight="1" spans="1:10">
      <c r="A18" s="28" t="s">
        <v>592</v>
      </c>
      <c r="B18" s="24" t="s">
        <v>636</v>
      </c>
      <c r="C18" s="25" t="s">
        <v>982</v>
      </c>
      <c r="D18" s="26" t="s">
        <v>595</v>
      </c>
      <c r="E18" s="26" t="s">
        <v>1022</v>
      </c>
      <c r="F18" s="26" t="s">
        <v>721</v>
      </c>
      <c r="G18" s="26" t="s">
        <v>1023</v>
      </c>
      <c r="H18" s="27">
        <v>30</v>
      </c>
      <c r="I18" s="27">
        <v>25</v>
      </c>
      <c r="J18" s="34" t="s">
        <v>1020</v>
      </c>
    </row>
    <row r="19" s="1" customFormat="1" ht="207" customHeight="1" spans="1:10">
      <c r="A19" s="24" t="s">
        <v>597</v>
      </c>
      <c r="B19" s="24" t="s">
        <v>639</v>
      </c>
      <c r="C19" s="25" t="s">
        <v>889</v>
      </c>
      <c r="D19" s="26" t="s">
        <v>581</v>
      </c>
      <c r="E19" s="26">
        <v>0</v>
      </c>
      <c r="F19" s="26" t="s">
        <v>638</v>
      </c>
      <c r="G19" s="26">
        <v>0</v>
      </c>
      <c r="H19" s="27">
        <v>10</v>
      </c>
      <c r="I19" s="27">
        <v>10</v>
      </c>
      <c r="J19" s="34" t="s">
        <v>1020</v>
      </c>
    </row>
    <row r="20" s="1" customFormat="1" ht="47" customHeight="1" spans="1:10">
      <c r="A20" s="6" t="s">
        <v>641</v>
      </c>
      <c r="B20" s="6"/>
      <c r="C20" s="6"/>
      <c r="D20" s="29" t="s">
        <v>1020</v>
      </c>
      <c r="E20" s="29"/>
      <c r="F20" s="29"/>
      <c r="G20" s="29"/>
      <c r="H20" s="29"/>
      <c r="I20" s="29"/>
      <c r="J20" s="29"/>
    </row>
    <row r="21" s="1" customFormat="1" ht="25.5" customHeight="1" spans="1:10">
      <c r="A21" s="6" t="s">
        <v>642</v>
      </c>
      <c r="B21" s="6"/>
      <c r="C21" s="6"/>
      <c r="D21" s="6"/>
      <c r="E21" s="6"/>
      <c r="F21" s="6"/>
      <c r="G21" s="6"/>
      <c r="H21" s="6">
        <v>100</v>
      </c>
      <c r="I21" s="6">
        <v>95</v>
      </c>
      <c r="J21" s="6" t="s">
        <v>643</v>
      </c>
    </row>
    <row r="22" s="1" customFormat="1" ht="17" customHeight="1" spans="1:10">
      <c r="A22" s="30"/>
      <c r="B22" s="30"/>
      <c r="C22" s="30"/>
      <c r="D22" s="30"/>
      <c r="E22" s="30"/>
      <c r="F22" s="30"/>
      <c r="G22" s="30"/>
      <c r="H22" s="30"/>
      <c r="I22" s="30"/>
      <c r="J22" s="35"/>
    </row>
    <row r="23" s="1" customFormat="1" ht="29" customHeight="1" spans="1:10">
      <c r="A23" s="31" t="s">
        <v>601</v>
      </c>
      <c r="B23" s="30"/>
      <c r="C23" s="30"/>
      <c r="D23" s="30"/>
      <c r="E23" s="30"/>
      <c r="F23" s="30"/>
      <c r="G23" s="30"/>
      <c r="H23" s="30"/>
      <c r="I23" s="30"/>
      <c r="J23" s="35"/>
    </row>
    <row r="24" s="1" customFormat="1" ht="27" customHeight="1" spans="1:10">
      <c r="A24" s="31" t="s">
        <v>602</v>
      </c>
      <c r="B24" s="31"/>
      <c r="C24" s="31"/>
      <c r="D24" s="31"/>
      <c r="E24" s="31"/>
      <c r="F24" s="31"/>
      <c r="G24" s="31"/>
      <c r="H24" s="31"/>
      <c r="I24" s="31"/>
      <c r="J24" s="31"/>
    </row>
    <row r="25" s="1" customFormat="1" ht="19" customHeight="1" spans="1:10">
      <c r="A25" s="31" t="s">
        <v>603</v>
      </c>
      <c r="B25" s="31"/>
      <c r="C25" s="31"/>
      <c r="D25" s="31"/>
      <c r="E25" s="31"/>
      <c r="F25" s="31"/>
      <c r="G25" s="31"/>
      <c r="H25" s="31"/>
      <c r="I25" s="31"/>
      <c r="J25" s="31"/>
    </row>
    <row r="26" s="1" customFormat="1" ht="18" customHeight="1" spans="1:10">
      <c r="A26" s="31" t="s">
        <v>644</v>
      </c>
      <c r="B26" s="31"/>
      <c r="C26" s="31"/>
      <c r="D26" s="31"/>
      <c r="E26" s="31"/>
      <c r="F26" s="31"/>
      <c r="G26" s="31"/>
      <c r="H26" s="31"/>
      <c r="I26" s="31"/>
      <c r="J26" s="31"/>
    </row>
    <row r="27" s="1" customFormat="1" ht="18" customHeight="1" spans="1:10">
      <c r="A27" s="31" t="s">
        <v>645</v>
      </c>
      <c r="B27" s="31"/>
      <c r="C27" s="31"/>
      <c r="D27" s="31"/>
      <c r="E27" s="31"/>
      <c r="F27" s="31"/>
      <c r="G27" s="31"/>
      <c r="H27" s="31"/>
      <c r="I27" s="31"/>
      <c r="J27" s="31"/>
    </row>
    <row r="28" s="1" customFormat="1" ht="18" customHeight="1" spans="1:10">
      <c r="A28" s="31" t="s">
        <v>646</v>
      </c>
      <c r="B28" s="31"/>
      <c r="C28" s="31"/>
      <c r="D28" s="31"/>
      <c r="E28" s="31"/>
      <c r="F28" s="31"/>
      <c r="G28" s="31"/>
      <c r="H28" s="31"/>
      <c r="I28" s="31"/>
      <c r="J28" s="31"/>
    </row>
    <row r="29" s="1" customFormat="1" ht="24" customHeight="1" spans="1:10">
      <c r="A29" s="31" t="s">
        <v>647</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47</vt:i4>
      </vt:variant>
    </vt:vector>
  </HeadingPairs>
  <TitlesOfParts>
    <vt:vector size="4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项目支出绩效自评表1</vt:lpstr>
      <vt:lpstr>附表14 项目支出绩效自评表2</vt:lpstr>
      <vt:lpstr>附表14 项目支出绩效自评表3</vt:lpstr>
      <vt:lpstr>附表14 项目支出绩效自评表4</vt:lpstr>
      <vt:lpstr>附表14 项目支出绩效自评表5</vt:lpstr>
      <vt:lpstr>附表14 项目支出绩效自评表6</vt:lpstr>
      <vt:lpstr>附表14 项目支出绩效自评表7</vt:lpstr>
      <vt:lpstr>附表14 项目支出绩效自评表8</vt:lpstr>
      <vt:lpstr>附表14 项目支出绩效自评表9</vt:lpstr>
      <vt:lpstr>附表14 项目支出绩效自评表10</vt:lpstr>
      <vt:lpstr>附表14 项目支出绩效自评表11</vt:lpstr>
      <vt:lpstr>附表14 项目支出绩效自评表12</vt:lpstr>
      <vt:lpstr>附表14 项目支出绩效自评表13</vt:lpstr>
      <vt:lpstr>附表14 项目支出绩效自评表14</vt:lpstr>
      <vt:lpstr>附表14 项目支出绩效自评表15</vt:lpstr>
      <vt:lpstr>附表14 项目支出绩效自评表16</vt:lpstr>
      <vt:lpstr>附表14 项目支出绩效自评表17</vt:lpstr>
      <vt:lpstr>附表14 项目支出绩效自评表18</vt:lpstr>
      <vt:lpstr>附表14 项目支出绩效自评表19</vt:lpstr>
      <vt:lpstr>附表14 项目支出绩效自评表20</vt:lpstr>
      <vt:lpstr>附表14 项目支出绩效自评表21</vt:lpstr>
      <vt:lpstr>附表14 项目支出绩效自评表22</vt:lpstr>
      <vt:lpstr>附表14 项目支出绩效自评表23</vt:lpstr>
      <vt:lpstr>附表14 项目支出绩效自评表24</vt:lpstr>
      <vt:lpstr>附表14 项目支出绩效自评表25</vt:lpstr>
      <vt:lpstr>附表14 项目支出绩效自评表26</vt:lpstr>
      <vt:lpstr>附表14 项目支出绩效自评表27</vt:lpstr>
      <vt:lpstr>附表14 项目支出绩效自评表28</vt:lpstr>
      <vt:lpstr>附表14 项目支出绩效自评表29</vt:lpstr>
      <vt:lpstr>附表14 项目支出绩效自评表30</vt:lpstr>
      <vt:lpstr>附表14 项目支出绩效自评表31</vt:lpstr>
      <vt:lpstr>附表14 项目支出绩效自评表32</vt:lpstr>
      <vt:lpstr>附表14 项目支出绩效自评表33</vt:lpstr>
      <vt:lpstr>附表14 项目支出绩效自评表34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2023-10-24T06:50:24Z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E485B8C32D6745CBBEDBBCD66C241E03</vt:lpwstr>
  </property>
</Properties>
</file>