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附件11 2023年玉溪市地方政府债务限额表" sheetId="1" r:id="rId1"/>
  </sheets>
  <calcPr calcId="144525"/>
</workbook>
</file>

<file path=xl/sharedStrings.xml><?xml version="1.0" encoding="utf-8"?>
<sst xmlns="http://schemas.openxmlformats.org/spreadsheetml/2006/main" count="37" uniqueCount="22">
  <si>
    <t>附表12</t>
  </si>
  <si>
    <t>2023年元江县地方政府债务余额表（草案）</t>
  </si>
  <si>
    <t>单位：万元</t>
  </si>
  <si>
    <r>
      <rPr>
        <sz val="9"/>
        <color theme="1"/>
        <rFont val="方正黑体_GBK"/>
        <charset val="134"/>
      </rPr>
      <t>地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方正黑体_GBK"/>
        <charset val="134"/>
      </rPr>
      <t>区</t>
    </r>
  </si>
  <si>
    <r>
      <rPr>
        <sz val="9"/>
        <color theme="1"/>
        <rFont val="Times New Roman"/>
        <charset val="134"/>
      </rPr>
      <t>2022</t>
    </r>
    <r>
      <rPr>
        <sz val="9"/>
        <color theme="1"/>
        <rFont val="方正黑体_GBK"/>
        <charset val="134"/>
      </rPr>
      <t>年政府债务余额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</si>
  <si>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方正黑体_GBK"/>
        <charset val="134"/>
      </rPr>
      <t>年新增政府债务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</si>
  <si>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宋体"/>
        <charset val="134"/>
      </rPr>
      <t>年再融资情况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</si>
  <si>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方正黑体_GBK"/>
        <charset val="134"/>
      </rPr>
      <t>年预计偿还政府债务</t>
    </r>
  </si>
  <si>
    <r>
      <rPr>
        <sz val="9"/>
        <color theme="1"/>
        <rFont val="Times New Roman"/>
        <charset val="134"/>
      </rPr>
      <t>2023</t>
    </r>
    <r>
      <rPr>
        <sz val="9"/>
        <color theme="1"/>
        <rFont val="方正黑体_GBK"/>
        <charset val="134"/>
      </rPr>
      <t>年末政府债务余额</t>
    </r>
  </si>
  <si>
    <r>
      <rPr>
        <sz val="9"/>
        <color theme="1"/>
        <rFont val="方正黑体_GBK"/>
        <charset val="134"/>
      </rPr>
      <t>合计</t>
    </r>
  </si>
  <si>
    <r>
      <rPr>
        <sz val="9"/>
        <color theme="1"/>
        <rFont val="方正黑体_GBK"/>
        <charset val="134"/>
      </rPr>
      <t>一般债务</t>
    </r>
  </si>
  <si>
    <r>
      <rPr>
        <sz val="9"/>
        <color theme="1"/>
        <rFont val="方正黑体_GBK"/>
        <charset val="134"/>
      </rPr>
      <t>专项债务</t>
    </r>
  </si>
  <si>
    <t>一般债务</t>
  </si>
  <si>
    <t>合计</t>
  </si>
  <si>
    <t>专项债务</t>
  </si>
  <si>
    <r>
      <rPr>
        <sz val="9"/>
        <color theme="1"/>
        <rFont val="方正黑体_GBK"/>
        <charset val="134"/>
      </rPr>
      <t>专项</t>
    </r>
    <r>
      <rPr>
        <sz val="9"/>
        <color theme="1"/>
        <rFont val="Times New Roman"/>
        <charset val="134"/>
      </rPr>
      <t xml:space="preserve">     </t>
    </r>
    <r>
      <rPr>
        <sz val="9"/>
        <color theme="1"/>
        <rFont val="方正黑体_GBK"/>
        <charset val="134"/>
      </rPr>
      <t>债务</t>
    </r>
  </si>
  <si>
    <r>
      <rPr>
        <sz val="9"/>
        <color theme="1"/>
        <rFont val="方正黑体_GBK"/>
        <charset val="134"/>
      </rPr>
      <t>专项</t>
    </r>
    <r>
      <rPr>
        <sz val="9"/>
        <color theme="1"/>
        <rFont val="Times New Roman"/>
        <charset val="134"/>
      </rPr>
      <t xml:space="preserve">
 </t>
    </r>
    <r>
      <rPr>
        <sz val="9"/>
        <color theme="1"/>
        <rFont val="方正黑体_GBK"/>
        <charset val="134"/>
      </rPr>
      <t>债务</t>
    </r>
  </si>
  <si>
    <r>
      <rPr>
        <sz val="9"/>
        <color theme="1"/>
        <rFont val="方正黑体_GBK"/>
        <charset val="134"/>
      </rPr>
      <t>小计</t>
    </r>
  </si>
  <si>
    <r>
      <rPr>
        <sz val="9"/>
        <color theme="1"/>
        <rFont val="方正黑体_GBK"/>
        <charset val="134"/>
      </rPr>
      <t>内债</t>
    </r>
  </si>
  <si>
    <r>
      <rPr>
        <sz val="9"/>
        <color theme="1"/>
        <rFont val="方正黑体_GBK"/>
        <charset val="134"/>
      </rPr>
      <t>外债</t>
    </r>
  </si>
  <si>
    <t>小计</t>
  </si>
  <si>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元江县</t>
    </r>
    <r>
      <rPr>
        <sz val="10"/>
        <color theme="1"/>
        <rFont val="Times New Roman"/>
        <charset val="134"/>
      </rPr>
      <t xml:space="preserve"> 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</si>
</sst>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20"/>
      <color theme="1"/>
      <name val="方正小标宋_GBK"/>
      <charset val="134"/>
    </font>
    <font>
      <sz val="14"/>
      <color theme="1"/>
      <name val="黑体"/>
      <charset val="134"/>
    </font>
    <font>
      <sz val="9"/>
      <color theme="1"/>
      <name val="Times New Roman"/>
      <charset val="134"/>
    </font>
    <font>
      <sz val="9"/>
      <color theme="1"/>
      <name val="方正黑体_GBK"/>
      <charset val="134"/>
    </font>
    <font>
      <b/>
      <sz val="9"/>
      <color theme="1"/>
      <name val="宋体"/>
      <charset val="134"/>
    </font>
    <font>
      <sz val="10"/>
      <color theme="1"/>
      <name val="Times New Roman"/>
      <charset val="134"/>
    </font>
    <font>
      <sz val="8"/>
      <color theme="1"/>
      <name val="Times New Roman"/>
      <charset val="134"/>
    </font>
    <font>
      <sz val="9"/>
      <color theme="1"/>
      <name val="宋体"/>
      <charset val="134"/>
    </font>
    <font>
      <sz val="12"/>
      <color theme="1"/>
      <name val="方正仿宋_GBK"/>
      <charset val="134"/>
    </font>
    <font>
      <sz val="11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3" fontId="26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1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31" fillId="33" borderId="16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0">
      <alignment vertical="center"/>
    </xf>
    <xf numFmtId="43" fontId="26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3" fontId="8" fillId="0" borderId="1" xfId="9" applyFont="1" applyBorder="1" applyAlignment="1">
      <alignment horizontal="center" vertical="center" wrapText="1"/>
    </xf>
    <xf numFmtId="43" fontId="8" fillId="2" borderId="1" xfId="9" applyFont="1" applyFill="1" applyBorder="1" applyAlignment="1">
      <alignment horizontal="center" vertical="center" wrapText="1"/>
    </xf>
    <xf numFmtId="43" fontId="8" fillId="0" borderId="5" xfId="9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0" borderId="0" xfId="0" applyFont="1"/>
  </cellXfs>
  <cellStyles count="52">
    <cellStyle name="常规" xfId="0" builtinId="0"/>
    <cellStyle name="千位分隔 2 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 15" xfId="50"/>
    <cellStyle name="千位分隔 5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8"/>
  <sheetViews>
    <sheetView tabSelected="1" topLeftCell="A2" workbookViewId="0">
      <selection activeCell="G8" sqref="G8"/>
    </sheetView>
  </sheetViews>
  <sheetFormatPr defaultColWidth="9" defaultRowHeight="13.5" outlineLevelRow="7"/>
  <cols>
    <col min="1" max="1" width="6" customWidth="1"/>
    <col min="2" max="2" width="8.5" customWidth="1"/>
    <col min="3" max="3" width="8.55833333333333" customWidth="1"/>
    <col min="4" max="4" width="8.66666666666667" customWidth="1"/>
    <col min="5" max="5" width="5.21666666666667" customWidth="1"/>
    <col min="6" max="6" width="9.875" customWidth="1"/>
    <col min="7" max="7" width="7.225" customWidth="1"/>
    <col min="8" max="8" width="4.75" customWidth="1"/>
    <col min="9" max="9" width="4.88333333333333" customWidth="1"/>
    <col min="10" max="10" width="5.13333333333333" customWidth="1"/>
    <col min="11" max="11" width="7.89166666666667" customWidth="1"/>
    <col min="12" max="12" width="7.225" customWidth="1"/>
    <col min="13" max="13" width="10.125" customWidth="1"/>
    <col min="14" max="14" width="7.775" customWidth="1"/>
    <col min="15" max="15" width="7.10833333333333" customWidth="1"/>
    <col min="16" max="16" width="7.33333333333333" customWidth="1"/>
    <col min="17" max="17" width="7.10833333333333" customWidth="1"/>
    <col min="18" max="18" width="5" customWidth="1"/>
    <col min="19" max="19" width="6.775" customWidth="1"/>
    <col min="20" max="20" width="8.44166666666667" customWidth="1"/>
    <col min="21" max="22" width="7.55833333333333" customWidth="1"/>
    <col min="23" max="23" width="5.38333333333333" customWidth="1"/>
    <col min="24" max="24" width="7.775" customWidth="1"/>
  </cols>
  <sheetData>
    <row r="1" ht="33" customHeight="1" spans="1:1">
      <c r="A1" s="1" t="s">
        <v>0</v>
      </c>
    </row>
    <row r="2" ht="27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idden="1"/>
    <row r="4" ht="24" customHeight="1" spans="1:24">
      <c r="A4" s="3"/>
      <c r="B4" s="3"/>
      <c r="C4" s="4"/>
      <c r="D4" s="4"/>
      <c r="E4" s="3"/>
      <c r="F4" s="3"/>
      <c r="G4" s="3"/>
      <c r="H4" s="3"/>
      <c r="I4" s="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4"/>
      <c r="V4" s="26" t="s">
        <v>2</v>
      </c>
      <c r="W4" s="26"/>
      <c r="X4" s="26"/>
    </row>
    <row r="5" ht="46.05" customHeight="1" spans="1:24">
      <c r="A5" s="5" t="s">
        <v>3</v>
      </c>
      <c r="B5" s="5" t="s">
        <v>4</v>
      </c>
      <c r="C5" s="5"/>
      <c r="D5" s="5"/>
      <c r="E5" s="5"/>
      <c r="F5" s="5"/>
      <c r="G5" s="5" t="s">
        <v>5</v>
      </c>
      <c r="H5" s="5"/>
      <c r="I5" s="5"/>
      <c r="J5" s="5"/>
      <c r="K5" s="5"/>
      <c r="L5" s="15" t="s">
        <v>6</v>
      </c>
      <c r="M5" s="16"/>
      <c r="N5" s="17"/>
      <c r="O5" s="5" t="s">
        <v>7</v>
      </c>
      <c r="P5" s="5"/>
      <c r="Q5" s="5"/>
      <c r="R5" s="5"/>
      <c r="S5" s="5"/>
      <c r="T5" s="5" t="s">
        <v>8</v>
      </c>
      <c r="U5" s="5"/>
      <c r="V5" s="5"/>
      <c r="W5" s="5"/>
      <c r="X5" s="5"/>
    </row>
    <row r="6" ht="39" customHeight="1" spans="1:28">
      <c r="A6" s="5"/>
      <c r="B6" s="5" t="s">
        <v>9</v>
      </c>
      <c r="C6" s="5" t="s">
        <v>10</v>
      </c>
      <c r="D6" s="5"/>
      <c r="E6" s="5"/>
      <c r="F6" s="6" t="s">
        <v>11</v>
      </c>
      <c r="G6" s="7" t="s">
        <v>9</v>
      </c>
      <c r="H6" s="8" t="s">
        <v>12</v>
      </c>
      <c r="I6" s="18"/>
      <c r="J6" s="19"/>
      <c r="K6" s="20" t="s">
        <v>11</v>
      </c>
      <c r="L6" s="21" t="s">
        <v>13</v>
      </c>
      <c r="M6" s="21" t="s">
        <v>12</v>
      </c>
      <c r="N6" s="21" t="s">
        <v>14</v>
      </c>
      <c r="O6" s="22" t="s">
        <v>9</v>
      </c>
      <c r="P6" s="5" t="s">
        <v>10</v>
      </c>
      <c r="Q6" s="5"/>
      <c r="R6" s="5"/>
      <c r="S6" s="6" t="s">
        <v>15</v>
      </c>
      <c r="T6" s="22" t="s">
        <v>9</v>
      </c>
      <c r="U6" s="5" t="s">
        <v>10</v>
      </c>
      <c r="V6" s="5"/>
      <c r="W6" s="5"/>
      <c r="X6" s="27" t="s">
        <v>16</v>
      </c>
      <c r="AB6" s="28"/>
    </row>
    <row r="7" ht="43.95" customHeight="1" spans="1:24">
      <c r="A7" s="5"/>
      <c r="B7" s="5"/>
      <c r="C7" s="5" t="s">
        <v>17</v>
      </c>
      <c r="D7" s="5" t="s">
        <v>18</v>
      </c>
      <c r="E7" s="5" t="s">
        <v>19</v>
      </c>
      <c r="F7" s="9"/>
      <c r="G7" s="7"/>
      <c r="H7" s="10" t="s">
        <v>20</v>
      </c>
      <c r="I7" s="7" t="s">
        <v>18</v>
      </c>
      <c r="J7" s="7" t="s">
        <v>19</v>
      </c>
      <c r="K7" s="23"/>
      <c r="L7" s="24"/>
      <c r="M7" s="24"/>
      <c r="N7" s="24"/>
      <c r="O7" s="25"/>
      <c r="P7" s="5" t="s">
        <v>17</v>
      </c>
      <c r="Q7" s="5" t="s">
        <v>18</v>
      </c>
      <c r="R7" s="5" t="s">
        <v>19</v>
      </c>
      <c r="S7" s="9"/>
      <c r="T7" s="25"/>
      <c r="U7" s="5" t="s">
        <v>17</v>
      </c>
      <c r="V7" s="5" t="s">
        <v>18</v>
      </c>
      <c r="W7" s="5" t="s">
        <v>19</v>
      </c>
      <c r="X7" s="9"/>
    </row>
    <row r="8" ht="60" customHeight="1" spans="1:24">
      <c r="A8" s="11" t="s">
        <v>21</v>
      </c>
      <c r="B8" s="12">
        <f>SUM(F8,C8)</f>
        <v>298547.42</v>
      </c>
      <c r="C8" s="13">
        <f>SUM(D8:E8)</f>
        <v>83106.71</v>
      </c>
      <c r="D8" s="12">
        <v>83106.71</v>
      </c>
      <c r="E8" s="12"/>
      <c r="F8" s="12">
        <v>215440.71</v>
      </c>
      <c r="G8" s="14">
        <v>10000</v>
      </c>
      <c r="H8" s="14">
        <f>SUM(I8:J8)</f>
        <v>0</v>
      </c>
      <c r="I8" s="12"/>
      <c r="J8" s="12"/>
      <c r="K8" s="12">
        <v>10000</v>
      </c>
      <c r="L8" s="12">
        <f>SUM(M8:N8)</f>
        <v>37000</v>
      </c>
      <c r="M8" s="12">
        <v>11500</v>
      </c>
      <c r="N8" s="12">
        <v>25500</v>
      </c>
      <c r="O8" s="12">
        <f>SUM(S8,P8)</f>
        <v>2564.5</v>
      </c>
      <c r="P8" s="12">
        <f>SUM(Q8:R8)</f>
        <v>144.5</v>
      </c>
      <c r="Q8" s="12">
        <v>144.5</v>
      </c>
      <c r="R8" s="12"/>
      <c r="S8" s="12">
        <v>2420</v>
      </c>
      <c r="T8" s="12">
        <f>SUM(X8,U8)</f>
        <v>305982.92</v>
      </c>
      <c r="U8" s="12">
        <f>D8-Q8</f>
        <v>82962.21</v>
      </c>
      <c r="V8" s="12">
        <f>U8</f>
        <v>82962.21</v>
      </c>
      <c r="W8" s="12"/>
      <c r="X8" s="12">
        <f>F8+K8-S8</f>
        <v>223020.71</v>
      </c>
    </row>
  </sheetData>
  <mergeCells count="24">
    <mergeCell ref="A2:X2"/>
    <mergeCell ref="I4:J4"/>
    <mergeCell ref="V4:X4"/>
    <mergeCell ref="B5:F5"/>
    <mergeCell ref="G5:K5"/>
    <mergeCell ref="L5:N5"/>
    <mergeCell ref="O5:S5"/>
    <mergeCell ref="T5:X5"/>
    <mergeCell ref="C6:E6"/>
    <mergeCell ref="H6:J6"/>
    <mergeCell ref="P6:R6"/>
    <mergeCell ref="U6:W6"/>
    <mergeCell ref="A5:A7"/>
    <mergeCell ref="B6:B7"/>
    <mergeCell ref="F6:F7"/>
    <mergeCell ref="G6:G7"/>
    <mergeCell ref="K6:K7"/>
    <mergeCell ref="L6:L7"/>
    <mergeCell ref="M6:M7"/>
    <mergeCell ref="N6:N7"/>
    <mergeCell ref="O6:O7"/>
    <mergeCell ref="S6:S7"/>
    <mergeCell ref="T6:T7"/>
    <mergeCell ref="X6:X7"/>
  </mergeCells>
  <printOptions horizontalCentered="1"/>
  <pageMargins left="0.156944444444444" right="0.118055555555556" top="0.751388888888889" bottom="0.751388888888889" header="0.298611111111111" footer="0.298611111111111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附件11 2023年玉溪市地方政府债务限额表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白秀全</cp:lastModifiedBy>
  <dcterms:created xsi:type="dcterms:W3CDTF">2006-09-16T00:00:00Z</dcterms:created>
  <cp:lastPrinted>2021-01-12T06:52:00Z</cp:lastPrinted>
  <dcterms:modified xsi:type="dcterms:W3CDTF">2023-10-17T02:38:05Z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2BF37D80A5114A5C863786352E7DDE97_12</vt:lpwstr>
  </property>
</Properties>
</file>