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73" firstSheet="28" activeTab="3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及机关运行经费情况表" sheetId="10" r:id="rId10"/>
    <sheet name="附表11一般公共预算财政拨款“三公”经费情况表" sheetId="34" r:id="rId11"/>
    <sheet name="附表12国有资产使用情况表" sheetId="11" r:id="rId12"/>
    <sheet name="附表13部门整体支出绩效自评情况" sheetId="12" r:id="rId13"/>
    <sheet name="附表14部门整体支出绩效自评表" sheetId="35" r:id="rId14"/>
    <sheet name="附表15-1项目支出绩效自评表" sheetId="14" r:id="rId15"/>
    <sheet name="附表15-2项目支出绩效自评表" sheetId="15" r:id="rId16"/>
    <sheet name="附表15-3项目支出绩效自评表" sheetId="16" r:id="rId17"/>
    <sheet name="附表15-4项目支出绩效自评表" sheetId="17" r:id="rId18"/>
    <sheet name="附表15-5项目支出绩效自评表" sheetId="18" r:id="rId19"/>
    <sheet name="附表15-6项目支出绩效自评表" sheetId="19" r:id="rId20"/>
    <sheet name="附表15-7项目支出绩效自评表" sheetId="20" r:id="rId21"/>
    <sheet name="附表15-8项目支出绩效自评表" sheetId="21" r:id="rId22"/>
    <sheet name="附表15-9项目支出绩效自评表" sheetId="22" r:id="rId23"/>
    <sheet name="附表15-10项目支出绩效自评表" sheetId="23" r:id="rId24"/>
    <sheet name="附表15-11项目支出绩效自评表" sheetId="24" r:id="rId25"/>
    <sheet name="附表15-12项目支出绩效自评表" sheetId="25" r:id="rId26"/>
    <sheet name="附表15-13项目支出绩效自评表" sheetId="26" r:id="rId27"/>
    <sheet name="附表15-14项目支出绩效自评表" sheetId="27" r:id="rId28"/>
    <sheet name="附表15-15项目支出绩效自评表" sheetId="28" r:id="rId29"/>
    <sheet name="附表15-16项目支出绩效自评表" sheetId="29" r:id="rId30"/>
    <sheet name="附表15-17项目支出绩效自评表" sheetId="30" r:id="rId31"/>
    <sheet name="附表15-18项目支出绩效自评表" sheetId="31" r:id="rId32"/>
    <sheet name="附表15-19项目支出绩效自评表" sheetId="32" r:id="rId33"/>
    <sheet name="附表15-20项目支出绩效自评表" sheetId="33"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<sst xmlns="http://schemas.openxmlformats.org/spreadsheetml/2006/main" count="3755" uniqueCount="913">
  <si>
    <t>收入支出决算表</t>
  </si>
  <si>
    <t>公开01表</t>
  </si>
  <si>
    <t>编制单位：通海县人民政府九龙街道办事处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</si>
  <si>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</si>
  <si>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</si>
  <si>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</si>
  <si>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</si>
  <si>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</si>
  <si>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</si>
  <si>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</si>
  <si>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</si>
  <si>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</si>
  <si>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</si>
  <si>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</si>
  <si>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</si>
  <si>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</si>
  <si>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</si>
  <si>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</si>
  <si>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</si>
  <si>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</si>
  <si>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</si>
  <si>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</si>
  <si>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</si>
  <si>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</si>
  <si>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</si>
  <si>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</si>
  <si>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</si>
  <si>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</si>
  <si>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</si>
  <si>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</si>
  <si>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</si>
  <si>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</si>
  <si>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</si>
  <si>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</si>
  <si>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</si>
  <si>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</si>
  <si>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</si>
  <si>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</si>
  <si>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</si>
  <si>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</si>
  <si>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</si>
  <si>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</si>
  <si>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</si>
  <si>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</si>
  <si>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</si>
  <si>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</si>
  <si>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</si>
  <si>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</si>
  <si>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</si>
  <si>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</si>
  <si>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</si>
  <si>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</si>
  <si>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</si>
  <si>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</si>
  <si>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</si>
  <si>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</si>
  <si>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</si>
  <si>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</si>
  <si>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</si>
  <si>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</si>
  <si>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</si>
  <si>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</si>
  <si>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</si>
  <si>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</si>
  <si>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</si>
  <si>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</si>
  <si>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</si>
  <si>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</si>
  <si>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</si>
  <si>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</si>
  <si>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</si>
  <si>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</si>
  <si>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</si>
  <si>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</si>
  <si>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</si>
  <si>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</si>
  <si>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</si>
  <si>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</si>
  <si>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</si>
  <si>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</si>
  <si>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</si>
  <si>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</si>
  <si>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</si>
  <si>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</si>
  <si>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</si>
  <si>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</si>
  <si>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</si>
  <si>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</si>
  <si>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</si>
  <si>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</si>
  <si>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</si>
  <si>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</si>
  <si>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</si>
  <si>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</si>
  <si>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</si>
  <si>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</si>
  <si>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</si>
  <si>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</si>
  <si>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</si>
  <si>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</si>
  <si>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</si>
  <si>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</si>
  <si>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</si>
  <si>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</si>
  <si>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</si>
  <si>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</si>
  <si>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</si>
  <si>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</si>
  <si>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</si>
  <si>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</si>
  <si>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</si>
  <si>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</si>
  <si>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注:本表反映部门本年度取得的收入支出总情况。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</si>
  <si>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</si>
  <si>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</si>
  <si>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</si>
  <si>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</si>
  <si>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</si>
  <si>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</si>
  <si>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</si>
  <si>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</si>
  <si>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</si>
  <si>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</si>
  <si>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</si>
  <si>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</si>
  <si>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</si>
  <si>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</si>
  <si>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</si>
  <si>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</si>
  <si>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</si>
  <si>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</si>
  <si>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</si>
  <si>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</si>
  <si>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</si>
  <si>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</si>
  <si>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2010199</t>
  </si>
  <si>
    <t>其他人大事务支出</t>
  </si>
  <si>
    <t>20103</t>
  </si>
  <si>
    <t>政府办公厅（室）及相关机构事务</t>
  </si>
  <si>
    <t>2010301</t>
  </si>
  <si>
    <t>行政运行</t>
  </si>
  <si>
    <t>2010302</t>
  </si>
  <si>
    <t>一般行政管理事务</t>
  </si>
  <si>
    <t>20106</t>
  </si>
  <si>
    <t>财政事务</t>
  </si>
  <si>
    <t>2010601</t>
  </si>
  <si>
    <t>20131</t>
  </si>
  <si>
    <t>党委办公厅（室）及相关机构事务</t>
  </si>
  <si>
    <t>2013150</t>
  </si>
  <si>
    <t>事业运行</t>
  </si>
  <si>
    <t>20136</t>
  </si>
  <si>
    <t>其他共产党事务支出</t>
  </si>
  <si>
    <t>2013650</t>
  </si>
  <si>
    <t>206</t>
  </si>
  <si>
    <t>科学技术支出</t>
  </si>
  <si>
    <t>20699</t>
  </si>
  <si>
    <t>其他科学技术支出</t>
  </si>
  <si>
    <t>2069999</t>
  </si>
  <si>
    <t>207</t>
  </si>
  <si>
    <t>文化旅游体育与传媒支出</t>
  </si>
  <si>
    <t>20701</t>
  </si>
  <si>
    <t>文化和旅游</t>
  </si>
  <si>
    <t>2070109</t>
  </si>
  <si>
    <t>群众文化</t>
  </si>
  <si>
    <t>2070199</t>
  </si>
  <si>
    <t>其他文化和旅游支出</t>
  </si>
  <si>
    <t>20799</t>
  </si>
  <si>
    <t>其他文化旅游体育与传媒支出</t>
  </si>
  <si>
    <t>2079902</t>
  </si>
  <si>
    <t>宣传文化发展专项支出</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</si>
  <si>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</si>
  <si>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</si>
  <si>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</si>
  <si>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</si>
  <si>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</si>
  <si>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</si>
  <si>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</si>
  <si>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</si>
  <si>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</si>
  <si>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</si>
  <si>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</si>
  <si>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</si>
  <si>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</si>
  <si>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</si>
  <si>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</si>
  <si>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</si>
  <si>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</si>
  <si>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</si>
  <si>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</si>
  <si>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</si>
  <si>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</si>
  <si>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</si>
  <si>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</si>
  <si>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</si>
  <si>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</si>
  <si>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</si>
  <si>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</si>
  <si>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</si>
  <si>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</si>
  <si>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</si>
  <si>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</si>
  <si>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</si>
  <si>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</si>
  <si>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</si>
  <si>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</si>
  <si>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</si>
  <si>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213</t>
  </si>
  <si>
    <t>农林水支出</t>
  </si>
  <si>
    <t>21301</t>
  </si>
  <si>
    <t>农业农村</t>
  </si>
  <si>
    <t>2130104</t>
  </si>
  <si>
    <t>2130119</t>
  </si>
  <si>
    <t>防灾救灾</t>
  </si>
  <si>
    <t>2130199</t>
  </si>
  <si>
    <t>其他农业农村支出</t>
  </si>
  <si>
    <t>21302</t>
  </si>
  <si>
    <t>林业和草原</t>
  </si>
  <si>
    <t>2130204</t>
  </si>
  <si>
    <t>事业机构</t>
  </si>
  <si>
    <t>2130209</t>
  </si>
  <si>
    <t>森林生态效益补偿</t>
  </si>
  <si>
    <t>2130299</t>
  </si>
  <si>
    <t>其他林业和草原支出</t>
  </si>
  <si>
    <t>21303</t>
  </si>
  <si>
    <t>水利</t>
  </si>
  <si>
    <t>2130310</t>
  </si>
  <si>
    <t>水土保持</t>
  </si>
  <si>
    <t>2130315</t>
  </si>
  <si>
    <t>抗旱</t>
  </si>
  <si>
    <t>21305</t>
  </si>
  <si>
    <t>巩固脱贫攻坚成果衔接乡村振兴</t>
  </si>
  <si>
    <t>2130504</t>
  </si>
  <si>
    <t>农村基础设施建设</t>
  </si>
  <si>
    <t>2130505</t>
  </si>
  <si>
    <t>生产发展</t>
  </si>
  <si>
    <t>21307</t>
  </si>
  <si>
    <t>农村综合改革</t>
  </si>
  <si>
    <t>2130705</t>
  </si>
  <si>
    <t>对村民委员会和村党支部的补助</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</si>
  <si>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</si>
  <si>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</si>
  <si>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</si>
  <si>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</si>
  <si>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</si>
  <si>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</si>
  <si>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</si>
  <si>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</si>
  <si>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</si>
  <si>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</si>
  <si>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</si>
  <si>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</si>
  <si>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</si>
  <si>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</si>
  <si>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</si>
  <si>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</si>
  <si>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</si>
  <si>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</si>
  <si>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</si>
  <si>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</si>
  <si>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</si>
  <si>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</si>
  <si>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</si>
  <si>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</si>
  <si>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</si>
  <si>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</si>
  <si>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</si>
  <si>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</si>
  <si>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</si>
  <si>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</si>
  <si>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</si>
  <si>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</si>
  <si>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</si>
  <si>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</si>
  <si>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</si>
  <si>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</si>
  <si>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</si>
  <si>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</si>
  <si>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</si>
  <si>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</si>
  <si>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</si>
  <si>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</si>
  <si>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</si>
  <si>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</si>
  <si>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</si>
  <si>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</si>
  <si>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</si>
  <si>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</si>
  <si>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</si>
  <si>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</si>
  <si>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</si>
  <si>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</si>
  <si>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</si>
  <si>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</si>
  <si>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</si>
  <si>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</si>
  <si>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</si>
  <si>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</si>
  <si>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</si>
  <si>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</si>
  <si>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</si>
  <si>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</si>
  <si>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</si>
  <si>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</si>
  <si>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</si>
  <si>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</si>
  <si>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</si>
  <si>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</si>
  <si>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</si>
  <si>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</si>
  <si>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</si>
  <si>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</si>
  <si>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</si>
  <si>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</si>
  <si>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</si>
  <si>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</si>
  <si>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</si>
  <si>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</si>
  <si>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</si>
  <si>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</si>
  <si>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</si>
  <si>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</si>
  <si>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</si>
  <si>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</si>
  <si>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</si>
  <si>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</si>
  <si>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</si>
  <si>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</si>
  <si>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</si>
  <si>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</si>
  <si>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</si>
  <si>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</si>
  <si>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</si>
  <si>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</si>
  <si>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</si>
  <si>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</si>
  <si>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</si>
  <si>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</si>
  <si>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</si>
  <si>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</si>
  <si>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</si>
  <si>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</si>
  <si>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</si>
  <si>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</si>
  <si>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</si>
  <si>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</si>
  <si>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</si>
  <si>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</si>
  <si>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</si>
  <si>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</si>
  <si>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</si>
  <si>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</si>
  <si>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</si>
  <si>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</si>
  <si>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</si>
  <si>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</si>
  <si>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</si>
  <si>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</si>
  <si>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</si>
  <si>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</si>
  <si>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</si>
  <si>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</si>
  <si>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</si>
  <si>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</si>
  <si>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</si>
  <si>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</si>
  <si>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</si>
  <si>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</si>
  <si>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</si>
  <si>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</si>
  <si>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</si>
  <si>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</si>
  <si>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</si>
  <si>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</si>
  <si>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</si>
  <si>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</si>
  <si>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</si>
  <si>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</si>
  <si>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</si>
  <si>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</si>
  <si>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</si>
  <si>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</si>
  <si>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</si>
  <si>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</si>
  <si>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</si>
  <si>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</si>
  <si>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</si>
  <si>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</si>
  <si>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</si>
  <si>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</si>
  <si>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</si>
  <si>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</si>
  <si>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</si>
  <si>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</si>
  <si>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</si>
  <si>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</si>
  <si>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</si>
  <si>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</si>
  <si>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</si>
  <si>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</si>
  <si>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</si>
  <si>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</si>
  <si>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</si>
  <si>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</si>
  <si>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</si>
  <si>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</si>
  <si>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</si>
  <si>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</si>
  <si>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</si>
  <si>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</si>
  <si>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</si>
  <si>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</si>
  <si>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</si>
  <si>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</si>
  <si>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</si>
  <si>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</si>
  <si>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</si>
  <si>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</si>
  <si>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</si>
  <si>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</si>
  <si>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</si>
  <si>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</si>
  <si>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</si>
  <si>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</si>
  <si>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</si>
  <si>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</si>
  <si>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</si>
  <si>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</si>
  <si>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</si>
  <si>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</si>
  <si>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</si>
  <si>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</si>
  <si>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</si>
  <si>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</si>
  <si>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</si>
  <si>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</si>
  <si>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</si>
  <si>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</si>
  <si>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</si>
  <si>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</si>
  <si>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</si>
  <si>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</si>
  <si>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</si>
  <si>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</si>
  <si>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</si>
  <si>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</si>
  <si>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</si>
  <si>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</si>
  <si>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</si>
  <si>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</si>
  <si>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</si>
  <si>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</si>
  <si>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</si>
  <si>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</si>
  <si>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</si>
  <si>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</si>
  <si>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</si>
  <si>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</si>
  <si>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</si>
  <si>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</si>
  <si>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</si>
  <si>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</si>
  <si>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</si>
  <si>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</si>
  <si>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</si>
  <si>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</si>
  <si>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</si>
  <si>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</si>
  <si>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</si>
  <si>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</si>
  <si>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</si>
  <si>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</si>
  <si>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</si>
  <si>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</si>
  <si>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</si>
  <si>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</si>
  <si>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</si>
  <si>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</si>
  <si>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</si>
  <si>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</si>
  <si>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</si>
  <si>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</si>
  <si>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</si>
  <si>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</si>
  <si>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</si>
  <si>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</si>
  <si>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</si>
  <si>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</si>
  <si>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</si>
  <si>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</si>
  <si>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</si>
  <si>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</si>
  <si>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</si>
  <si>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</si>
  <si>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</si>
  <si>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</si>
  <si>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</si>
  <si>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</si>
  <si>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</si>
  <si>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</si>
  <si>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</si>
  <si>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</si>
  <si>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</si>
  <si>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</si>
  <si>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</si>
  <si>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</si>
  <si>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</si>
  <si>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</si>
  <si>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注：本表反映部门本年度政府性基金预算财政拨款的收支和年初、年末结转结余情况。</t>
  </si>
  <si>
    <t xml:space="preserve">    2.玉溪市通海县人民政府九龙街道办事处2023年没有政府性基金预算财政拨款收入，也没有使用政府性基金预算财政拨款安排的支出，此表为空表。</t>
  </si>
  <si>
    <t>国有资本经营预算财政拨款收入支出决算表</t>
  </si>
  <si>
    <t>公开09表</t>
  </si>
  <si>
    <t>结转</t>
  </si>
  <si>
    <t>结余</t>
  </si>
  <si>
    <t>注：1.本表反映部门本年度国有资本经营预算财政拨款的收支和年初、年末结转结余情况。</t>
  </si>
  <si>
    <t>注：本表反映部门本年度国有资本经营预算财政拨款的收支和年初、年末结转结余情况。</t>
  </si>
  <si>
    <t xml:space="preserve">    2.玉溪市通海县人民政府九龙街道办事处2023年没有国有资本经营预算财政拨款收入 ，也没有使用国有资本经营预算财政拨款安排的支出 ，此表为空表。</t>
  </si>
  <si>
    <t>财政拨款“三公”经费、行政参公单位机关运行经费情况表</t>
  </si>
  <si>
    <t>公开10表</t>
  </si>
  <si>
    <t>部门：通海县人民政府九龙街道办事处</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</si>
  <si>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</si>
  <si>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</si>
  <si>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</si>
  <si>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</si>
  <si>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</si>
  <si>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</si>
  <si>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</si>
  <si>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</si>
  <si>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</si>
  <si>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</si>
  <si>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</si>
  <si>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</si>
  <si>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</si>
  <si>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</si>
  <si>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</si>
  <si>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</si>
  <si>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</si>
  <si>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</si>
  <si>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</si>
  <si>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</si>
  <si>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</si>
  <si>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</si>
  <si>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</si>
  <si>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</si>
  <si>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</si>
  <si>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</si>
  <si>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</si>
  <si>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</si>
  <si>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</si>
  <si>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</si>
  <si>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
   2．“机关运行经费”填列行政单位和参照公务员法管理的事业单位财政拨款基本支出中的公用经费支出。</t>
  </si>
  <si>
    <t>一般公共预算“三公”经费情况表</t>
  </si>
  <si>
    <t>公开11表</t>
  </si>
  <si>
    <t>单位：元</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</si>
  <si>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</si>
  <si>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</si>
  <si>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</si>
  <si>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</si>
  <si>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部门：玉溪市通海县人民政府九龙街道办事处</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</si>
  <si>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</si>
  <si>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</si>
  <si>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</si>
  <si>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</si>
  <si>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</si>
  <si>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</si>
  <si>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</si>
  <si>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</si>
  <si>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</si>
  <si>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</si>
  <si>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</si>
  <si>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</si>
  <si>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</si>
  <si>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</si>
  <si>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</si>
  <si>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</si>
  <si>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部门：通海县人民政府九龙街道办事处                                                                      公开13表</t>
  </si>
  <si>
    <t>一、部门基本情况</t>
  </si>
  <si>
    <t>（一）部门概况</t>
  </si>
  <si>
    <t xml:space="preserve">通海县九龙街道办事处地处杞麓湖盆区西南部，地势南高北低，东西宽11.2公里，南北长13.5公里，东与秀山街道办事处、里山乡相连；南与高大、石屏县交界；西与峨山乐通旧、河西镇连接；北与兴蒙乡、四街镇相连。距县城8公里，拥有泥鳅沟公路和过境公路两条干道连接通玉公路和县城，交通十分便利。共辖7个社区，两个山区村。共有编制72人，在职72人。
</t>
  </si>
  <si>
    <t>（二）部门绩效目标的设立情况</t>
  </si>
  <si>
    <t xml:space="preserve">九龙街道整体绩效目标是：高举习近平新时代中国特色社会主义思想伟大旗帜，全面贯彻落实中央、省、市县工作要求部署，坚持稳中求进总基调，坚持新发展理念、坚持推进高质量发展、坚持科学发展，实施乡村振兴，注重保障民生，巩固脱贫成果，保护生态环境，坚持目标导向补短板，坚持问题导向破难题，切实解决突出问题，全力打好攻坚战，全力推动全街道经济社会持续健康发展。
</t>
  </si>
  <si>
    <t>（三）部门整体收支情况</t>
  </si>
  <si>
    <t>本年支出预算金额1,983.82万元，本年度实际支出总额2,861.52万元</t>
  </si>
  <si>
    <t>（四）部门预算管理制度建设情况</t>
  </si>
  <si>
    <t xml:space="preserve">为进一步完善预算绩效管理制度和推进机制，提高财政资金使用绩效，根据《关于全面实施预算绩效管理的意见》(中发〔2018〕34号)、《关于做好2019年度全市目标任务综合考评年终考评工作的通知》(通综考办〔2019〕2号)的要求，结合本街道实际，制九龙街道预算绩效管理办法。
</t>
  </si>
  <si>
    <t>（五）严控“三公经费”支出情况</t>
  </si>
  <si>
    <t>本年“三公经费”决算数3,87万元</t>
  </si>
  <si>
    <t>二、绩效自评工作情况</t>
  </si>
  <si>
    <t>（一）绩效自评的目的</t>
  </si>
  <si>
    <t xml:space="preserve">根据街道设定的绩效目标，运用科学、合理的绩效评价指标、评价标准和评价方法，对财政支出的经济性、效率性和效益性进行客观、公正的评价。进一步提高项目管理水平和财政资金使用效益。并对各项具体项目绩效评价报告中反应的问题认真分析，针对存在的问题采取相应的措施。
</t>
  </si>
  <si>
    <t>（二）自评组织过程</t>
  </si>
  <si>
    <r>
      <rPr>
        <sz val="12"/>
        <color rgb="FF000000"/>
        <rFont val="宋体"/>
        <charset val="134"/>
      </rPr>
      <t>1.</t>
    </r>
    <r>
      <rPr>
        <sz val="12"/>
        <color rgb="FF000000"/>
        <rFont val="Source Han Sans CN"/>
        <charset val="134"/>
      </rPr>
      <t>前期准备</t>
    </r>
  </si>
  <si>
    <t xml:space="preserve">确定评价对象----成立评价小组----确定评价方式----确定评价方案----建立评价指标体系----发评价通知。
</t>
  </si>
  <si>
    <r>
      <rPr>
        <sz val="12"/>
        <color rgb="FF000000"/>
        <rFont val="宋体"/>
        <charset val="134"/>
      </rPr>
      <t>2.</t>
    </r>
    <r>
      <rPr>
        <sz val="12"/>
        <color rgb="FF000000"/>
        <rFont val="Source Han Sans CN"/>
        <charset val="134"/>
      </rPr>
      <t>组织实施</t>
    </r>
  </si>
  <si>
    <t xml:space="preserve">评价资料收集----评价资料审核----评价资料分析-----确定评价结果
</t>
  </si>
  <si>
    <t>三、评价情况分析及综合评价结论</t>
  </si>
  <si>
    <t xml:space="preserve">2023年，我街道积极履职，强化管理，较好的完成了年度工作目标。通过加强预算收支管理，不断建立健全内部管理制度，梳理内部管理流程，整体支出管理水平得到提升，根据部门整体支出绩效评价指标体系，我街道部门整体支出绩效自评等级为优。
</t>
  </si>
  <si>
    <t>四、存在的问题和整改情况</t>
  </si>
  <si>
    <t xml:space="preserve">1、预算控制率有待降低。2、项目资金到位的少，资金压力较大。项目因缺乏资金无法完工，重点产业项目尚需进一步加强。3、需进一步加强业务处理能力。
</t>
  </si>
  <si>
    <t>五、绩效自评结果应用</t>
  </si>
  <si>
    <t xml:space="preserve">1、建立反馈整改机制。及时将绩效评价结果反馈给预算部门，预算部门要认真研究绩效评价所反映的问题和提出的建议，及时研究制定整改措施，积极落实结果应用的各项要求，切实改进预算管理和项目管理。3、探索建立绩效评价结果与加强财政预算管理相结合的机制。将绩效评价结果作为科学安排预算、调整支出结构、完善财政政策、加强制度建设、实施绩效监督的重要依据。
</t>
  </si>
  <si>
    <t>六、主要经验及做法</t>
  </si>
  <si>
    <t xml:space="preserve">主要采取自评方式。
</t>
  </si>
  <si>
    <t>七、其他需说明的情况</t>
  </si>
  <si>
    <t>无</t>
  </si>
  <si>
    <t>备注：涉密部门和涉密信息按保密规定不公开。</t>
  </si>
  <si>
    <t>公开14表</t>
  </si>
  <si>
    <t>2023年度部门整体支出绩效自评表</t>
  </si>
  <si>
    <t>部门名称</t>
  </si>
  <si>
    <t>通海县人民政府九龙街道办事处</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</si>
  <si>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</si>
  <si>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</si>
  <si>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</si>
  <si>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</si>
  <si>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</si>
  <si>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</si>
  <si>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</si>
  <si>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</si>
  <si>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</si>
  <si>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</si>
  <si>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</si>
  <si>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</si>
  <si>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</si>
  <si>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</si>
  <si>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不忘初心、牢记使命，深入扎实开展“湖泊革命”、聚焦“一极两区”、聚力打造“世界一流‘三张牌’”，不断推进各项工作全面发展，争当全县的排头兵。始终坚持发展是第一要务，以全县东提西扩建设为契机，统筹推进经济建设、政治建设、文化建设、社会建设、生态文明建设，为实现全县“十四五”规划蓝图多做贡献。
1、稳抓经济运行，促进农业农村经济稳步协调发展；
2、常态化开展2022年“河长清河”“清四乱”攻坚行动。；
3、持续思想教育，助推重点工作。；
4、抓牢安全生产和社会稳定工作，统筹推进各项社会事业全面发展；
5、持续做好疫情防控工作；
6、认真落实省、市、县推进爱国卫生专项行动要求，街道迅速行动、真抓实干，全力推进爱国卫生运动工作发展，不断取得新成效；</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</si>
  <si>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</si>
  <si>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</si>
  <si>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</si>
  <si>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</si>
  <si>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</si>
  <si>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</si>
  <si>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</si>
  <si>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</si>
  <si>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</si>
  <si>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</si>
  <si>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</si>
  <si>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</si>
  <si>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xml:space="preserve">保障单位在职、退休人员工资发放人数
</t>
  </si>
  <si>
    <t>&gt;=</t>
  </si>
  <si>
    <t>94</t>
  </si>
  <si>
    <t>人</t>
  </si>
  <si>
    <t>保障正常运行的中心站所和村集体数</t>
  </si>
  <si>
    <t>个</t>
  </si>
  <si>
    <t>部门预算项目数</t>
  </si>
  <si>
    <t>城乡环境卫生整治覆盖社区个数</t>
  </si>
  <si>
    <t>质量指标</t>
  </si>
  <si>
    <t>项目验收合格率</t>
  </si>
  <si>
    <t>100</t>
  </si>
  <si>
    <t>%</t>
  </si>
  <si>
    <t>时效指标</t>
  </si>
  <si>
    <t>各项资金拨付及时率</t>
  </si>
  <si>
    <t>效益指标</t>
  </si>
  <si>
    <t>社会效益指标</t>
  </si>
  <si>
    <t>义务教育阶段入学率</t>
  </si>
  <si>
    <t>政策宣传知晓率</t>
  </si>
  <si>
    <t>生态效益指标</t>
  </si>
  <si>
    <t>农村厕所（公厕/户厕）无害化覆盖率</t>
  </si>
  <si>
    <t>满意度指标</t>
  </si>
  <si>
    <t>服务对象满意度指标</t>
  </si>
  <si>
    <t>服务群众满意度</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</si>
  <si>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</si>
  <si>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</si>
  <si>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</si>
  <si>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</si>
  <si>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</si>
  <si>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公开15-1表</t>
  </si>
  <si>
    <t>金额单位：万元</t>
  </si>
  <si>
    <t>项目名称</t>
  </si>
  <si>
    <t>九龙街道社区（村）、小组干部补贴经费</t>
  </si>
  <si>
    <t>主管部门</t>
  </si>
  <si>
    <t>通海县九龙街道</t>
  </si>
  <si>
    <t>实施单位</t>
  </si>
  <si>
    <t>通海县九龙街道办事处</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</si>
  <si>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</si>
  <si>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</si>
  <si>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</si>
  <si>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</si>
  <si>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</si>
  <si>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</si>
  <si>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</si>
  <si>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</si>
  <si>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</si>
  <si>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</si>
  <si>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</si>
  <si>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</si>
  <si>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坚持和加强党对农村工作的全面领导，提高村（社区）基层组织建设质量，构建村（社区）党组织领导下的村级组织大岗位分工负责运行机制，确保党的路线、方针、政策和决策部署在农村基层得到全面贯彻落实</t>
  </si>
  <si>
    <t>项目支出绩效指标表</t>
  </si>
  <si>
    <t xml:space="preserve">年度指标值 </t>
  </si>
  <si>
    <t>一级
指标</t>
  </si>
  <si>
    <t>经费保障人数</t>
  </si>
  <si>
    <t>272</t>
  </si>
  <si>
    <t>经费保障社区村数量</t>
  </si>
  <si>
    <t>社会效益</t>
  </si>
  <si>
    <t>部门运转</t>
  </si>
  <si>
    <t>正常运转</t>
  </si>
  <si>
    <t>服务对象满意度</t>
  </si>
  <si>
    <t>社会公众满意度</t>
  </si>
  <si>
    <t>95</t>
  </si>
  <si>
    <t>单位人员满意度</t>
  </si>
  <si>
    <t>其他需要说明的事项</t>
  </si>
  <si>
    <t>总分</t>
  </si>
  <si>
    <t>总分值</t>
  </si>
  <si>
    <t>总得分</t>
  </si>
  <si>
    <t>自评等级</t>
  </si>
  <si>
    <t>优</t>
  </si>
  <si>
    <t>备注：1.涉密部门和涉密信息按保密规定不公开。</t>
  </si>
  <si>
    <t xml:space="preserve">      2.一级指标包含产出指标、效益指标、满意度指标，二级指标和三级指标根据项目实际情况设置。</t>
  </si>
  <si>
    <t xml:space="preserve">      3.当年财政拨款指一般公共预算、国有资本经营预算、政府性基金预算安排的资金。
</t>
  </si>
  <si>
    <t xml:space="preserve">      4.上年结转资金指上一年一般公共预算、国有资本经营预算、政府性基金预算安排的结转资金。</t>
  </si>
  <si>
    <t xml:space="preserve">      5.其他资金含财政专户资金和单位资金（本年度无需填列）。</t>
  </si>
  <si>
    <t xml:space="preserve">      6.全年预算数=年初预算数+调整预算（年度新增项目）。</t>
  </si>
  <si>
    <t>公开15-2表</t>
  </si>
  <si>
    <t>其他运转保障支出（电动巡逻车）资金</t>
  </si>
  <si>
    <t>做好本部门人员、公用经费保障，按规定落实干部职工各项待遇，支持部门正常履职。</t>
  </si>
  <si>
    <t>公用经费保障人数</t>
  </si>
  <si>
    <t>69</t>
  </si>
  <si>
    <t>公用经费保障社区村数量</t>
  </si>
  <si>
    <t>公开15-3表</t>
  </si>
  <si>
    <t>通海县人大代表活动阵地规范化建设资金</t>
  </si>
  <si>
    <t>根据《通海县人民代表大会常务委员会关于加强全县人大代表活动阵地规范化建设的实施方实案》和省、市人大常委会安排，2023年需要完成补缺项建设的“1家1站9室”建设市级示范点人个、建设县级示范点4个，专项用于补缺项目建设，示范点建设的资金补助，资金使用优先用于代表之家，代表工作站、代表联络室的上墙制度制作安装，；办公设备的采购，进一步增强人大代表的履职能力。</t>
  </si>
  <si>
    <t>完成补缺项建设的“1家1站9室”建设市级示范点人个、建设县级示范点4个，专项用于补缺项目建设，示范点建设的资金补助，资金使用优先用于代表之家，代表工作站、代表联络室的上墙制度制作安装，；办公设备的采购，进一步增强人大代表的履职能力。</t>
  </si>
  <si>
    <t>完成建设数</t>
  </si>
  <si>
    <t>座（处）</t>
  </si>
  <si>
    <t>验收通过率</t>
  </si>
  <si>
    <t>制度上墙率</t>
  </si>
  <si>
    <t>受益群体覆盖率</t>
  </si>
  <si>
    <t>18950</t>
  </si>
  <si>
    <t>受益群众满意度</t>
  </si>
  <si>
    <t>公开15-4表</t>
  </si>
  <si>
    <t>通海县九龙街道林长制工作经费补助项目资金</t>
  </si>
  <si>
    <t>通过林长制工作经费3万元的投入，保护全街道森林草原面积（林地73252.5亩，草原755.1亩）的森林覆盖率、森林蓄积量、草原综合植被盖度、湿地保护率等4项约束性指标和生态资源保护、森林草原资源生态修复、森林草原资源灾害防控、森林草原领域改革、绿色富民产业发展、基层基础能力建设等6项主要任务。是国民经济和社会发展的重要组成部分，担负着维护生态多样性和维护生态平衡和经济建设的重要使命。目前九龙街道森林覆盖率达到59.1％。 按照“山山有领导、段段有人管、重点有人盯、责任全覆盖”总体部署，加强森林资源保护。</t>
  </si>
  <si>
    <t>。目前九龙街道森林覆盖率达到59.1％。 按照“山山有领导、段段有人管、重点有人盯、责任全覆盖”总体部署，加强森林资源保护。</t>
  </si>
  <si>
    <t>保护全街道森林草原面积</t>
  </si>
  <si>
    <t>74007.6</t>
  </si>
  <si>
    <t>亩</t>
  </si>
  <si>
    <t>资金兑付及时率</t>
  </si>
  <si>
    <t>&lt;=</t>
  </si>
  <si>
    <t>月</t>
  </si>
  <si>
    <t>0.8</t>
  </si>
  <si>
    <t>林草产业发展和基础保障能力建设</t>
  </si>
  <si>
    <t>生态效益</t>
  </si>
  <si>
    <t>国土绿化和森林草原湿地资源保护</t>
  </si>
  <si>
    <t>街道辖区内群众满意度</t>
  </si>
  <si>
    <t>公开15-5表</t>
  </si>
  <si>
    <t>九龙街道结转结余专项资金</t>
  </si>
  <si>
    <t>通海县国库预算股关于进一步加强县级预算单位资金管理的通知，按照《云南省财政厅关于印发&lt;云南省预算管理一体化改革实施方案&gt;》（云财办〔2021〕36号）及《玉溪市财政局关于规范市直预算单位资金管理的通知》（玉财库〔2021〕15号）工作要求，通海县预算单位资金管理逐步规范。但在实际工作中，县级预算单位没有严格落实改革工作要求，影响了改革工作的整体效果。进一步加强预算单位资金管理，硬化预算约束，提升改革工作实效。</t>
  </si>
  <si>
    <t>在实际工作中，县级预算单位没有严格落实改革工作要求，影响了改革工作的整体效果。进一步加强预算单位资金管理，硬化预算约束，提升改革工作实效。</t>
  </si>
  <si>
    <t>结转结余资金使用数</t>
  </si>
  <si>
    <t>1449610.5</t>
  </si>
  <si>
    <t>元</t>
  </si>
  <si>
    <t>经费保障覆盖社区（村）</t>
  </si>
  <si>
    <t>结转结余资金惠及部门数</t>
  </si>
  <si>
    <t>工作人员满意度</t>
  </si>
  <si>
    <t>辖区社区（村）群众满意度</t>
  </si>
  <si>
    <t>公开15-6表</t>
  </si>
  <si>
    <t>九龙街道办事处办公设备及印刷服务购买项目资金</t>
  </si>
  <si>
    <t>以科学发展观统揽社会经济发展全局，紧紧围绕中心工作，以党的十九大精神为指引，认真贯彻落实习近平新时代中国特色社会主义思想以及中央和省、市、县相关会议精神，正确定位、科学谋划，以发展为第一要务，以稳定为第一责任，团结和依靠街道人民，围绕“打基础、调结构、抓产业、建和谐”的工作思路，深入实施“生态立街道、产业富街道、商贸兴街道”的发展战略，抓住全面深化改革的重大战略部署的历史机遇，实行经济结构战略性调整，推动各项社会事业全面发展。</t>
  </si>
  <si>
    <t>九龙街道办事处办公设备及印刷服务按需要购买，已全部完成</t>
  </si>
  <si>
    <t>购置台式电脑数量</t>
  </si>
  <si>
    <t>台</t>
  </si>
  <si>
    <t>购置复印机数量</t>
  </si>
  <si>
    <t>=</t>
  </si>
  <si>
    <t>购置复印纸数量</t>
  </si>
  <si>
    <t>件</t>
  </si>
  <si>
    <t>设备部署及时率</t>
  </si>
  <si>
    <t>可持续影响</t>
  </si>
  <si>
    <t>设备使用年限</t>
  </si>
  <si>
    <t>年</t>
  </si>
  <si>
    <t>使用人员满意度</t>
  </si>
  <si>
    <t>九龙街道办事处办公设备及印刷服务购买</t>
  </si>
  <si>
    <t>公开15-7表</t>
  </si>
  <si>
    <t>九龙街道遗属补助资金</t>
  </si>
  <si>
    <t>根据云人社发【2010】127号文件和玉民发【2022】16号文件精神，从2022年7月起，马兴文配偶高凤林的遗属生活困难补助580元/月、王朝雄配偶林桂英的遗属生活补助580元/月、周家启女儿周楠遗属生活补助1050元/月、储磊母亲李玉珍、配偶李秀娟遗属生活补助分别为910元/月。合计48360元</t>
  </si>
  <si>
    <t>获补对象数</t>
  </si>
  <si>
    <t>人(人次、家)</t>
  </si>
  <si>
    <t>兑现准确率</t>
  </si>
  <si>
    <t>兑现及时率</t>
  </si>
  <si>
    <t>政策知晓率</t>
  </si>
  <si>
    <t>受益对象满意度</t>
  </si>
  <si>
    <t>公开15-8表</t>
  </si>
  <si>
    <t>九龙街道其他社区（村）及小组干部补贴经费</t>
  </si>
  <si>
    <t>公开15-9表</t>
  </si>
  <si>
    <t>九龙街道城乡社区服务人员补助资金</t>
  </si>
  <si>
    <t>为做好高校毕业生就业工作，事关全市高质量跨越式发展、民生改善和社会大局稳定。特别是受新冠肺炎疫情影响，经济下行压力加大，就业压力加大，促进高校毕业生就业创业面临的形势更加复杂严峻。需提高政治站位，进一步增强做好引导和鼓励毕业生到城乡社区就业创业工作的认识，结合实际，开发城乡社区服务岗位。</t>
  </si>
  <si>
    <t>保障服务人数</t>
  </si>
  <si>
    <t>保障社区数</t>
  </si>
  <si>
    <t>社区服务人员满意度</t>
  </si>
  <si>
    <t>公开15-10表</t>
  </si>
  <si>
    <t>九龙街道2021年水塘村五组（三家村）衔接推进乡村振兴项目专项资金</t>
  </si>
  <si>
    <t>为巩固拓展脱贫攻坚成果、实现同乡村振兴有效衔接，坚决守住脱贫攻坚胜利果实，解决水塘五组新农村建设安居房挡土墙的问题。</t>
  </si>
  <si>
    <t>场地土方平整（挖一般土方）</t>
  </si>
  <si>
    <t>5449.5</t>
  </si>
  <si>
    <t>立方米</t>
  </si>
  <si>
    <t>5449.6</t>
  </si>
  <si>
    <t>场地土方平整（回填方—机械填土碾压）</t>
  </si>
  <si>
    <t>71.3</t>
  </si>
  <si>
    <t>场地土方平整（余土弃置）</t>
  </si>
  <si>
    <t>场地石挡墙（挖沟槽土方）</t>
  </si>
  <si>
    <t>316.4</t>
  </si>
  <si>
    <t>316.5</t>
  </si>
  <si>
    <t>场地石挡墙（石基础修建）</t>
  </si>
  <si>
    <t>128.52</t>
  </si>
  <si>
    <t>场地石挡墙（石挡土墙修建）</t>
  </si>
  <si>
    <t>706.4</t>
  </si>
  <si>
    <t>706.5</t>
  </si>
  <si>
    <t>泄水管铺设</t>
  </si>
  <si>
    <t>234.04</t>
  </si>
  <si>
    <t>米</t>
  </si>
  <si>
    <t>234.05</t>
  </si>
  <si>
    <t>大型机械设备进出场及安装（履带式挖掘机）</t>
  </si>
  <si>
    <t>台（件、辆、套）</t>
  </si>
  <si>
    <t>修建水塘五组（三家村）新农村建设安居房挡土墙工程质量</t>
  </si>
  <si>
    <t>修建水塘五组（三家村）新农村建设安居房挡土墙工程</t>
  </si>
  <si>
    <t>修建挡墙受益户数</t>
  </si>
  <si>
    <t>人(户)</t>
  </si>
  <si>
    <t>人民满意度</t>
  </si>
  <si>
    <t>公开15-11表</t>
  </si>
  <si>
    <t>九龙街道九街社区二组人畜饮水管道更换项目资金</t>
  </si>
  <si>
    <t>依托通海县九街镇箐泉自来水有限公司供水管道，从现有两处分水口接管后，更新改造主管，并网统一采用九街镇箐泉自来水有限公司供水；新农村部分架设配水支管入户供水；老村部分充分利用现有配水管网，进行接口处局部改造，用户端加设控制闸阀及计量设施，全村实现用户按方计量收费，系统达到集镇集中供水的标准。有效解决九街社区二组共 455 户 1342 人生活用水问题。</t>
  </si>
  <si>
    <t>配水管道</t>
  </si>
  <si>
    <t>3120</t>
  </si>
  <si>
    <t>配套设施完成率</t>
  </si>
  <si>
    <t>传统水表</t>
  </si>
  <si>
    <t>455</t>
  </si>
  <si>
    <t>个/套</t>
  </si>
  <si>
    <t>竣工验收合格率</t>
  </si>
  <si>
    <t>受益人群覆盖率</t>
  </si>
  <si>
    <t>受益人群满意度</t>
  </si>
  <si>
    <t>公开15-12表</t>
  </si>
  <si>
    <t>九龙街道团田村四组新农村道路硬化工程项目资金</t>
  </si>
  <si>
    <t>把九龙街道团田村滑石板建设成为“布局合理、产业兴旺、设施完善、环境优美、人民安居”的美丽新农村。</t>
  </si>
  <si>
    <t>工程总量</t>
  </si>
  <si>
    <t>1640</t>
  </si>
  <si>
    <t>平方米/公里/立方/亩等</t>
  </si>
  <si>
    <t>按时完工</t>
  </si>
  <si>
    <t>公开15-13表</t>
  </si>
  <si>
    <t>九龙街道2022年县对乡转移支付资金</t>
  </si>
  <si>
    <t>根据云南省财政厅、玉溪市财政局《关于提升乡镇财政公共服务能力的实施意见》的相关精神，为全面加强新形势下乡镇财政管理，建立适应经济发展实际的乡镇财政管理模式，充分调动乡镇发展经济、培植税源的积极性，确保乡镇各项社会事业协调发展和乡村振兴战略的顺利开展，促进全县经济社会更好更快发展。</t>
  </si>
  <si>
    <t>66</t>
  </si>
  <si>
    <t>资金兑现率</t>
  </si>
  <si>
    <t>公开15-14表</t>
  </si>
  <si>
    <t>通海县九龙街道2023年化解乡镇历史欠债专项资金</t>
  </si>
  <si>
    <t>根据云南省财政厅、玉溪市财政局《关于提升乡镇财政公共服务能力的实施意见》的相关精神，为全面加强新形势下乡镇财政管理，建立适应经济发展实际的乡镇财政管理模式，充分调动乡镇发展经济、培植税源的积极性，确保乡镇各项社会事业协调发展和乡村振兴战略的顺利开展，促进全县经济社会更好更快发展</t>
  </si>
  <si>
    <t>保障历年欠款数额</t>
  </si>
  <si>
    <t>61625</t>
  </si>
  <si>
    <t>工程验收合格率</t>
  </si>
  <si>
    <t>降低债务化解矛盾</t>
  </si>
  <si>
    <t>公开15-15表</t>
  </si>
  <si>
    <t>九龙街道2023年新时代文明实践活动经费</t>
  </si>
  <si>
    <t>2023年新时代文明实践活动经费，九龙街道新时代文明实践所、九龙街道9个社区村新时代文明实践站，合计补助23000元。</t>
  </si>
  <si>
    <t>2023年新时代文明实践活动经费，九龙街道新时代文明实践所、九龙街道9个社区村新时代文明实践站，合计补助23000元</t>
  </si>
  <si>
    <t>活动经费保障社区</t>
  </si>
  <si>
    <t>经费兑付率</t>
  </si>
  <si>
    <t>经费兑付及时率</t>
  </si>
  <si>
    <t>覆盖社区</t>
  </si>
  <si>
    <t>公开15-16表</t>
  </si>
  <si>
    <t>2017年九龙街道农村饮水巩固提升工程项目资金</t>
  </si>
  <si>
    <t>解决九龙街道办事处2个社区1个村委会，16个居民小组1个村民小组人9469 人农村人口饮水安全巩固提升问题，提高群众饮水安全保障水平。新建农村饮水安全巩固提升工程3件。架设DN32～DN250镀锌钢管3807m，安装消毒设施一套，安装消火栓12个。新建50m清水池一个。</t>
  </si>
  <si>
    <t>DN32～DN250镀锌钢管</t>
  </si>
  <si>
    <t>3807</t>
  </si>
  <si>
    <t>清水池</t>
  </si>
  <si>
    <t>座</t>
  </si>
  <si>
    <t>消火栓</t>
  </si>
  <si>
    <t>消毒设施</t>
  </si>
  <si>
    <t>套</t>
  </si>
  <si>
    <t>覆盖行政村</t>
  </si>
  <si>
    <t>受益人口</t>
  </si>
  <si>
    <t>9469</t>
  </si>
  <si>
    <t>供水总规模</t>
  </si>
  <si>
    <t>606</t>
  </si>
  <si>
    <t>m3/d</t>
  </si>
  <si>
    <t>使用年限</t>
  </si>
  <si>
    <t>后期运维管理</t>
  </si>
  <si>
    <t>运行维护交村委会自行运行</t>
  </si>
  <si>
    <t>万元/个</t>
  </si>
  <si>
    <t>公开15-17表</t>
  </si>
  <si>
    <t>通海县第十七届人大代表补选资金</t>
  </si>
  <si>
    <t>根据《通海县人大常委会关于补选通海县第十七届人大代表的工作方案》文件安排，按照云南省第十三届人大常委会确定的通海县第十七届人民代表大会代表名额208名。截止2023年11月，现实有县第十七届人民代表大会代表198名，缺额10名。根据工作需要，经县人大常委会主任会议研究，将从8个选区补选县第十七届人民代表大会代表8名。资金优先用于通海县第十七届人大代表选举中办公用具的采购。进一步增强为民办实事的能力。</t>
  </si>
  <si>
    <t>完成选举数</t>
  </si>
  <si>
    <t>发放及时率</t>
  </si>
  <si>
    <t>公开15-18表</t>
  </si>
  <si>
    <t>九龙街道2021至2022年耕地流出问题排查整改项目专项资金</t>
  </si>
  <si>
    <t>对省级下发的九龙街道辖区188个耕地流出图斑逐一进行实地核实排查，对排查出的流出图斑逐宗区分类型、制定整改措施并进行整改，完成整改的图斑通过省自然资源厅系统进行举证，并逐级上报县、市、省级审核通过。通过完成整改，确保九龙街道耕地保护目标任务和永久基本农田保护面积不减少。</t>
  </si>
  <si>
    <t>图斑排查</t>
  </si>
  <si>
    <t>188</t>
  </si>
  <si>
    <t>图斑整改措施</t>
  </si>
  <si>
    <t>举证通过</t>
  </si>
  <si>
    <t>完成面积</t>
  </si>
  <si>
    <t>184.84</t>
  </si>
  <si>
    <t>耕地数量减少率</t>
  </si>
  <si>
    <t>0</t>
  </si>
  <si>
    <t>受益村、社区满意度</t>
  </si>
  <si>
    <t>公开15-19表</t>
  </si>
  <si>
    <t>九龙街道元山社区水袋抗旱项目经费</t>
  </si>
  <si>
    <t>为全面保障元山社区人民群众生产生活用水的目标，促进经济社会全面发展，为全面建成小康社会、提高人民群众生活水平和质量，提供安全的生产生活用水有着重大意义。本次项目的实施，可以极大程度保障李人民群众生产生活用水。对于改善民生效果显著。</t>
  </si>
  <si>
    <t>本次项目的实施，可以极大程度保障李人民群众生产生活用水。对于改善民生效果显著。</t>
  </si>
  <si>
    <t>农用转运袋</t>
  </si>
  <si>
    <t>人饮储运袋</t>
  </si>
  <si>
    <t>验收合格率</t>
  </si>
  <si>
    <t>公开15-20表</t>
  </si>
  <si>
    <t>文化站免费开放补助资金</t>
  </si>
  <si>
    <t>通海县九龙街道宣传文化服务中心</t>
  </si>
  <si>
    <t>加强精神文明建设，不断丰富群众精神文化生活。九龙街道共有业余文艺队30余支，文艺队培训演出经费、临聘人员工资 、电费、网费、2022年报刊订阅费等项目支出，受益群众覆盖率 ≥ 70 %，社会公众满意度 ≥ 90%，提升文化站服务群众的能力，满足人民群众日益增长的文化需求。坚持以习近平新时代中国特色社会主义思想为指导，始终坚持以人民为中心的发现思想，大力加强文化的宣传、挖掘、引导作用，加强基层文化建设，弘扬社会主义主旋律。</t>
  </si>
  <si>
    <t>免费开放街道综合文化站</t>
  </si>
  <si>
    <t>聘请管理人员负责接待来访群众、维护文化站日常开放运行等工作</t>
  </si>
  <si>
    <t>组织街道业余文艺队参与惠民演出、培训</t>
  </si>
  <si>
    <t>次</t>
  </si>
  <si>
    <t>公共文化设施免费开放时长</t>
  </si>
  <si>
    <t>小时</t>
  </si>
  <si>
    <t>群众文化活动参加人次增长率</t>
  </si>
  <si>
    <t>270</t>
  </si>
  <si>
    <t>惠及群众数</t>
  </si>
  <si>
    <t>9270</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</si>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</sst>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58">
    <font>
      <sz val="11"/>
      <color indexed="8"/>
      <name val="宋体"/>
      <charset val="134"/>
      <scheme val="minor"/>
    </font>
    <font>
      <sz val="12"/>
      <color theme="1"/>
      <name val="宋体"/>
      <charset val="134"/>
      <scheme val="minor"/>
    </font>
    <font>
      <sz val="12"/>
      <name val="宋体"/>
      <charset val="134"/>
    </font>
    <font>
      <b/>
      <sz val="22"/>
      <color theme="1"/>
      <name val="黑体"/>
      <charset val="134"/>
    </font>
    <font>
      <b/>
      <sz val="20"/>
      <color theme="1"/>
      <name val="宋体"/>
      <charset val="134"/>
      <scheme val="minor"/>
    </font>
    <font>
      <sz val="18"/>
      <color theme="1"/>
      <name val="宋体"/>
      <charset val="134"/>
      <scheme val="minor"/>
    </font>
    <font>
      <sz val="10"/>
      <name val="宋体"/>
      <charset val="134"/>
      <scheme val="minor"/>
    </font>
    <font>
      <b/>
      <sz val="20"/>
      <color theme="1"/>
      <name val="黑体"/>
      <charset val="134"/>
    </font>
    <font>
      <sz val="11"/>
      <name val="宋体"/>
      <charset val="134"/>
      <scheme val="minor"/>
    </font>
    <font>
      <b/>
      <sz val="24"/>
      <color rgb="FF000000"/>
      <name val="宋体"/>
      <charset val="134"/>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sz val="11"/>
      <color indexed="8"/>
      <name val="宋体"/>
      <charset val="134"/>
    </font>
    <font>
      <b/>
      <sz val="18"/>
      <color rgb="FF000000"/>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0"/>
      <name val="宋体"/>
      <charset val="134"/>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b/>
      <sz val="18"/>
      <name val="宋体"/>
      <charset val="134"/>
    </font>
    <font>
      <sz val="9"/>
      <name val="宋体"/>
      <charset val="134"/>
    </font>
    <font>
      <b/>
      <sz val="11"/>
      <name val="宋体"/>
      <charset val="134"/>
    </font>
    <font>
      <sz val="22"/>
      <name val="黑体"/>
      <charset val="134"/>
    </font>
    <font>
      <sz val="9"/>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right/>
      <top/>
      <bottom style="thin">
        <color indexed="23"/>
      </bottom>
      <diagonal/>
    </border>
    <border>
      <left style="thin">
        <color auto="1"/>
      </left>
      <right/>
      <top/>
      <bottom/>
      <diagonal/>
    </border>
    <border>
      <left style="thin">
        <color auto="1"/>
      </left>
      <right style="thin">
        <color auto="1"/>
      </right>
      <top style="thin">
        <color auto="1"/>
      </top>
      <bottom style="medium">
        <color auto="1"/>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medium">
        <color indexed="8"/>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3" borderId="30"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1" applyNumberFormat="0" applyFill="0" applyAlignment="0" applyProtection="0">
      <alignment vertical="center"/>
    </xf>
    <xf numFmtId="0" fontId="45" fillId="0" borderId="31" applyNumberFormat="0" applyFill="0" applyAlignment="0" applyProtection="0">
      <alignment vertical="center"/>
    </xf>
    <xf numFmtId="0" fontId="46" fillId="0" borderId="32" applyNumberFormat="0" applyFill="0" applyAlignment="0" applyProtection="0">
      <alignment vertical="center"/>
    </xf>
    <xf numFmtId="0" fontId="46" fillId="0" borderId="0" applyNumberFormat="0" applyFill="0" applyBorder="0" applyAlignment="0" applyProtection="0">
      <alignment vertical="center"/>
    </xf>
    <xf numFmtId="0" fontId="47" fillId="4" borderId="33" applyNumberFormat="0" applyAlignment="0" applyProtection="0">
      <alignment vertical="center"/>
    </xf>
    <xf numFmtId="0" fontId="48" fillId="5" borderId="34" applyNumberFormat="0" applyAlignment="0" applyProtection="0">
      <alignment vertical="center"/>
    </xf>
    <xf numFmtId="0" fontId="49" fillId="5" borderId="33" applyNumberFormat="0" applyAlignment="0" applyProtection="0">
      <alignment vertical="center"/>
    </xf>
    <xf numFmtId="0" fontId="50" fillId="6" borderId="35" applyNumberFormat="0" applyAlignment="0" applyProtection="0">
      <alignment vertical="center"/>
    </xf>
    <xf numFmtId="0" fontId="51" fillId="0" borderId="36" applyNumberFormat="0" applyFill="0" applyAlignment="0" applyProtection="0">
      <alignment vertical="center"/>
    </xf>
    <xf numFmtId="0" fontId="52" fillId="0" borderId="37"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20" fillId="0" borderId="0">
      <alignment vertical="center"/>
    </xf>
    <xf numFmtId="0" fontId="20" fillId="0" borderId="0"/>
    <xf numFmtId="0" fontId="2" fillId="0" borderId="0"/>
  </cellStyleXfs>
  <cellXfs count="197">
    <xf numFmtId="0" fontId="0" fillId="0" borderId="0" xfId="0" applyFont="1">
      <alignment vertical="center"/>
    </xf>
    <xf numFmtId="0" fontId="1" fillId="0" borderId="0" xfId="0" applyFont="1" applyFill="1" applyBorder="1" applyAlignment="1"/>
    <xf numFmtId="0" fontId="2"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5"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0" xfId="50" applyFont="1" applyAlignment="1">
      <alignment horizontal="left" vertical="center" wrapText="1"/>
    </xf>
    <xf numFmtId="0" fontId="1" fillId="0" borderId="0"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3" xfId="0" applyFont="1" applyFill="1" applyBorder="1" applyAlignment="1">
      <alignment horizontal="left" vertical="center"/>
    </xf>
    <xf numFmtId="177" fontId="1" fillId="2"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7" fontId="1" fillId="2" borderId="1" xfId="0" applyNumberFormat="1" applyFont="1" applyFill="1" applyBorder="1" applyAlignment="1">
      <alignment vertical="center"/>
    </xf>
    <xf numFmtId="177" fontId="1" fillId="0" borderId="1" xfId="0" applyNumberFormat="1" applyFont="1" applyFill="1" applyBorder="1" applyAlignment="1">
      <alignment vertical="center"/>
    </xf>
    <xf numFmtId="0" fontId="7" fillId="0" borderId="0" xfId="0" applyFont="1" applyFill="1" applyBorder="1" applyAlignment="1">
      <alignment horizontal="center" vertical="center"/>
    </xf>
    <xf numFmtId="49" fontId="1" fillId="0" borderId="1" xfId="0" applyNumberFormat="1" applyFont="1" applyFill="1" applyBorder="1" applyAlignment="1">
      <alignment vertical="center"/>
    </xf>
    <xf numFmtId="0" fontId="1" fillId="0" borderId="1" xfId="0" applyFont="1" applyFill="1" applyBorder="1" applyAlignment="1">
      <alignment horizontal="left" vertical="center"/>
    </xf>
    <xf numFmtId="0" fontId="1" fillId="2" borderId="1" xfId="0" applyFont="1" applyFill="1" applyBorder="1" applyAlignment="1">
      <alignment horizontal="left" vertical="center"/>
    </xf>
    <xf numFmtId="0" fontId="8" fillId="0" borderId="0" xfId="0" applyFont="1">
      <alignment vertical="center"/>
    </xf>
    <xf numFmtId="0" fontId="0" fillId="0" borderId="0" xfId="0" applyFont="1" applyAlignment="1">
      <alignment horizontal="right" vertical="center"/>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15"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0" fillId="0" borderId="1" xfId="49" applyNumberFormat="1" applyFont="1" applyFill="1" applyBorder="1" applyAlignment="1">
      <alignment horizontal="center" vertical="center"/>
    </xf>
    <xf numFmtId="49" fontId="10" fillId="0" borderId="1" xfId="49" applyNumberFormat="1" applyFont="1" applyFill="1" applyBorder="1" applyAlignment="1">
      <alignment horizontal="center" vertical="center" wrapText="1"/>
    </xf>
    <xf numFmtId="0" fontId="10" fillId="0" borderId="1" xfId="49" applyFont="1" applyFill="1" applyBorder="1" applyAlignment="1">
      <alignment horizontal="center" vertical="center"/>
    </xf>
    <xf numFmtId="49" fontId="12" fillId="0" borderId="1" xfId="0" applyNumberFormat="1" applyFont="1" applyFill="1" applyBorder="1" applyAlignment="1">
      <alignment horizontal="left" vertical="center"/>
    </xf>
    <xf numFmtId="49" fontId="12"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left" vertical="top" wrapText="1"/>
    </xf>
    <xf numFmtId="0" fontId="13" fillId="0" borderId="1" xfId="0" applyFont="1" applyFill="1" applyBorder="1" applyAlignment="1">
      <alignment horizontal="left"/>
    </xf>
    <xf numFmtId="0" fontId="12" fillId="0" borderId="1" xfId="0" applyFont="1" applyFill="1" applyBorder="1" applyAlignment="1">
      <alignment horizontal="left"/>
    </xf>
    <xf numFmtId="49" fontId="12" fillId="0" borderId="1" xfId="0" applyNumberFormat="1" applyFont="1" applyFill="1" applyBorder="1" applyAlignment="1">
      <alignment horizontal="left" vertical="top"/>
    </xf>
    <xf numFmtId="0" fontId="2" fillId="0" borderId="15" xfId="0" applyNumberFormat="1" applyFont="1" applyFill="1" applyBorder="1" applyAlignment="1">
      <alignment vertical="center"/>
    </xf>
    <xf numFmtId="0" fontId="20" fillId="0" borderId="0" xfId="0" applyFont="1" applyFill="1" applyBorder="1" applyAlignment="1"/>
    <xf numFmtId="0" fontId="21" fillId="0" borderId="0" xfId="0" applyFont="1" applyFill="1" applyBorder="1" applyAlignment="1">
      <alignment horizontal="center" vertical="center"/>
    </xf>
    <xf numFmtId="0" fontId="15" fillId="0" borderId="0" xfId="0" applyFont="1" applyFill="1" applyAlignment="1">
      <alignment horizontal="right" vertical="center"/>
    </xf>
    <xf numFmtId="0" fontId="10" fillId="0" borderId="1" xfId="0" applyFont="1" applyFill="1" applyBorder="1" applyAlignment="1">
      <alignment horizontal="center" vertical="center"/>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22" fillId="0" borderId="1"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0" fillId="0" borderId="0" xfId="0" applyFont="1" applyFill="1" applyBorder="1" applyAlignment="1">
      <alignment horizontal="left"/>
    </xf>
    <xf numFmtId="0" fontId="2" fillId="0" borderId="0" xfId="0" applyFont="1" applyFill="1" applyBorder="1" applyAlignment="1">
      <alignment vertical="center"/>
    </xf>
    <xf numFmtId="178" fontId="2" fillId="0" borderId="0" xfId="0" applyNumberFormat="1" applyFont="1" applyFill="1" applyBorder="1" applyAlignment="1">
      <alignment horizontal="right" vertical="center"/>
    </xf>
    <xf numFmtId="0" fontId="23" fillId="0" borderId="0" xfId="0" applyFont="1" applyFill="1" applyAlignment="1">
      <alignment horizontal="center"/>
    </xf>
    <xf numFmtId="0" fontId="24" fillId="0" borderId="0" xfId="0" applyFont="1" applyFill="1" applyBorder="1" applyAlignment="1"/>
    <xf numFmtId="0" fontId="25" fillId="0" borderId="0" xfId="0" applyFont="1" applyFill="1" applyBorder="1" applyAlignment="1">
      <alignment horizontal="center"/>
    </xf>
    <xf numFmtId="0" fontId="15" fillId="0" borderId="16" xfId="0" applyFont="1" applyFill="1" applyBorder="1" applyAlignment="1">
      <alignment horizontal="left" vertic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7"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178" fontId="20" fillId="0" borderId="1" xfId="0" applyNumberFormat="1" applyFont="1" applyFill="1" applyBorder="1" applyAlignment="1">
      <alignment horizontal="right" vertical="center" shrinkToFit="1"/>
    </xf>
    <xf numFmtId="178" fontId="15" fillId="2" borderId="18" xfId="0" applyNumberFormat="1" applyFont="1" applyFill="1" applyBorder="1" applyAlignment="1">
      <alignment horizontal="right" vertical="center"/>
    </xf>
    <xf numFmtId="178" fontId="2" fillId="0" borderId="1" xfId="0" applyNumberFormat="1" applyFont="1" applyFill="1" applyBorder="1" applyAlignment="1">
      <alignment horizontal="right" vertical="center"/>
    </xf>
    <xf numFmtId="0" fontId="26" fillId="0" borderId="0" xfId="0" applyFont="1" applyFill="1" applyAlignment="1">
      <alignment horizontal="left" vertical="top" wrapText="1"/>
    </xf>
    <xf numFmtId="0" fontId="23" fillId="0" borderId="0" xfId="0" applyFont="1" applyFill="1" applyAlignment="1">
      <alignment horizontal="center" wrapText="1"/>
    </xf>
    <xf numFmtId="0" fontId="2" fillId="0" borderId="0" xfId="0" applyFont="1" applyFill="1" applyBorder="1" applyAlignment="1">
      <alignment wrapText="1"/>
    </xf>
    <xf numFmtId="0" fontId="2" fillId="0" borderId="0" xfId="0" applyFont="1" applyFill="1" applyBorder="1" applyAlignment="1"/>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8" fontId="15" fillId="0" borderId="18" xfId="1" applyNumberFormat="1" applyFont="1" applyFill="1" applyBorder="1" applyAlignment="1">
      <alignment horizontal="right" vertical="center" wrapText="1"/>
    </xf>
    <xf numFmtId="178" fontId="20" fillId="0" borderId="1" xfId="0" applyNumberFormat="1" applyFont="1" applyFill="1" applyBorder="1" applyAlignment="1">
      <alignment horizontal="right" vertical="center" wrapText="1" shrinkToFit="1"/>
    </xf>
    <xf numFmtId="0" fontId="25"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7"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horizontal="center"/>
    </xf>
    <xf numFmtId="0" fontId="29" fillId="0" borderId="0" xfId="0" applyFont="1" applyFill="1" applyBorder="1" applyAlignment="1">
      <alignment horizontal="center" vertical="center"/>
    </xf>
    <xf numFmtId="0" fontId="30" fillId="0" borderId="0" xfId="0" applyFont="1" applyFill="1" applyBorder="1" applyAlignment="1">
      <alignment vertical="center"/>
    </xf>
    <xf numFmtId="0" fontId="30" fillId="0" borderId="0" xfId="0" applyNumberFormat="1" applyFont="1" applyFill="1" applyBorder="1" applyAlignment="1" applyProtection="1">
      <alignment horizontal="right" vertical="center"/>
    </xf>
    <xf numFmtId="0" fontId="30" fillId="0" borderId="1" xfId="0" applyFont="1" applyFill="1" applyBorder="1" applyAlignment="1">
      <alignment horizontal="center" vertical="center" shrinkToFit="1"/>
    </xf>
    <xf numFmtId="0" fontId="31" fillId="0" borderId="1" xfId="0" applyFont="1" applyFill="1" applyBorder="1" applyAlignment="1">
      <alignment horizontal="left" vertical="center" shrinkToFit="1"/>
    </xf>
    <xf numFmtId="0" fontId="30" fillId="0" borderId="1" xfId="0" applyFont="1" applyFill="1" applyBorder="1" applyAlignment="1">
      <alignment horizontal="left" vertical="center" shrinkToFit="1"/>
    </xf>
    <xf numFmtId="4" fontId="12" fillId="2" borderId="1" xfId="0" applyNumberFormat="1" applyFont="1" applyFill="1" applyBorder="1" applyAlignment="1">
      <alignment horizontal="right" vertical="center"/>
    </xf>
    <xf numFmtId="4" fontId="12" fillId="0" borderId="1" xfId="0" applyNumberFormat="1" applyFont="1" applyFill="1" applyBorder="1" applyAlignment="1">
      <alignment horizontal="right" vertical="center"/>
    </xf>
    <xf numFmtId="0" fontId="32" fillId="0" borderId="1" xfId="0" applyFont="1" applyFill="1" applyBorder="1" applyAlignment="1">
      <alignment horizontal="center" vertical="center" wrapText="1" shrinkToFit="1"/>
    </xf>
    <xf numFmtId="0" fontId="6" fillId="0" borderId="0" xfId="0" applyFont="1" applyFill="1" applyBorder="1" applyAlignment="1">
      <alignment horizontal="left" vertical="center" wrapText="1" shrinkToFit="1"/>
    </xf>
    <xf numFmtId="0" fontId="0" fillId="0" borderId="0" xfId="0" applyFont="1" applyFill="1" applyBorder="1" applyAlignment="1"/>
    <xf numFmtId="0" fontId="33"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15" fillId="0" borderId="0" xfId="0" applyFont="1" applyFill="1" applyBorder="1" applyAlignment="1">
      <alignment horizontal="right" vertical="center"/>
    </xf>
    <xf numFmtId="0" fontId="34" fillId="0" borderId="16"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 xfId="0" applyFont="1" applyFill="1" applyBorder="1" applyAlignment="1">
      <alignment horizontal="center" vertical="center"/>
    </xf>
    <xf numFmtId="0" fontId="35" fillId="0" borderId="19" xfId="0" applyFont="1" applyFill="1" applyBorder="1" applyAlignment="1">
      <alignment horizontal="left" vertical="center" shrinkToFit="1"/>
    </xf>
    <xf numFmtId="0" fontId="15" fillId="0" borderId="20" xfId="0" applyFont="1" applyFill="1" applyBorder="1" applyAlignment="1">
      <alignment horizontal="center" vertical="center" shrinkToFit="1"/>
    </xf>
    <xf numFmtId="0" fontId="15" fillId="0" borderId="19" xfId="0" applyFont="1" applyFill="1" applyBorder="1" applyAlignment="1">
      <alignment horizontal="left" vertical="center" shrinkToFit="1"/>
    </xf>
    <xf numFmtId="4" fontId="15" fillId="0" borderId="1" xfId="0" applyNumberFormat="1" applyFont="1" applyFill="1" applyBorder="1" applyAlignment="1">
      <alignment horizontal="right" vertical="center"/>
    </xf>
    <xf numFmtId="0" fontId="15" fillId="0" borderId="21" xfId="0" applyFont="1" applyFill="1" applyBorder="1" applyAlignment="1">
      <alignment horizontal="center" vertical="center" shrinkToFit="1"/>
    </xf>
    <xf numFmtId="0" fontId="15" fillId="0" borderId="21" xfId="0" applyFont="1" applyFill="1" applyBorder="1" applyAlignment="1">
      <alignment horizontal="center" vertical="center"/>
    </xf>
    <xf numFmtId="4" fontId="15" fillId="0" borderId="21" xfId="0" applyNumberFormat="1" applyFont="1" applyFill="1" applyBorder="1" applyAlignment="1">
      <alignment horizontal="right" vertical="center"/>
    </xf>
    <xf numFmtId="0" fontId="15" fillId="0" borderId="21" xfId="0" applyNumberFormat="1" applyFont="1" applyFill="1" applyBorder="1" applyAlignment="1">
      <alignment horizontal="right" vertical="center"/>
    </xf>
    <xf numFmtId="0" fontId="15" fillId="0" borderId="22" xfId="0" applyFont="1" applyFill="1" applyBorder="1" applyAlignment="1">
      <alignment horizontal="center" vertical="center"/>
    </xf>
    <xf numFmtId="4" fontId="15" fillId="0" borderId="22" xfId="0" applyNumberFormat="1" applyFont="1" applyFill="1" applyBorder="1" applyAlignment="1">
      <alignment horizontal="right" vertical="center"/>
    </xf>
    <xf numFmtId="4" fontId="15" fillId="2" borderId="1" xfId="0" applyNumberFormat="1" applyFont="1" applyFill="1" applyBorder="1" applyAlignment="1">
      <alignment horizontal="right" vertical="center"/>
    </xf>
    <xf numFmtId="0" fontId="15" fillId="0" borderId="23" xfId="0" applyFont="1" applyFill="1" applyBorder="1" applyAlignment="1">
      <alignment horizontal="left" vertical="center" shrinkToFit="1"/>
    </xf>
    <xf numFmtId="0" fontId="15" fillId="0" borderId="24"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36" fillId="0" borderId="0" xfId="0" applyFont="1" applyFill="1" applyBorder="1" applyAlignment="1">
      <alignment horizontal="center" vertical="center"/>
    </xf>
    <xf numFmtId="0" fontId="26" fillId="0" borderId="0" xfId="0" applyFont="1" applyAlignment="1"/>
    <xf numFmtId="0" fontId="12" fillId="0" borderId="25" xfId="0" applyNumberFormat="1" applyFont="1" applyBorder="1" applyAlignment="1">
      <alignment horizontal="center" vertical="center" wrapText="1"/>
    </xf>
    <xf numFmtId="0" fontId="12" fillId="0" borderId="25" xfId="0" applyNumberFormat="1" applyFont="1" applyBorder="1" applyAlignment="1">
      <alignment horizontal="center" vertical="center"/>
    </xf>
    <xf numFmtId="4" fontId="12" fillId="0" borderId="25" xfId="0" applyNumberFormat="1" applyFont="1" applyBorder="1" applyAlignment="1">
      <alignment horizontal="right" vertical="center"/>
    </xf>
    <xf numFmtId="0" fontId="12" fillId="0" borderId="25" xfId="0" applyNumberFormat="1" applyFont="1" applyBorder="1" applyAlignment="1">
      <alignment horizontal="left" vertical="center"/>
    </xf>
    <xf numFmtId="0" fontId="15"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2" fillId="0" borderId="0" xfId="0" applyFont="1" applyFill="1" applyBorder="1" applyAlignment="1">
      <alignment horizontal="right" vertical="center"/>
    </xf>
    <xf numFmtId="0" fontId="15" fillId="0" borderId="7" xfId="0" applyFont="1" applyFill="1" applyBorder="1" applyAlignment="1">
      <alignment horizontal="left" vertical="center" shrinkToFit="1"/>
    </xf>
    <xf numFmtId="0" fontId="26" fillId="0" borderId="0" xfId="0" applyFont="1" applyAlignment="1">
      <alignment horizontal="right"/>
    </xf>
    <xf numFmtId="0" fontId="12" fillId="0" borderId="25" xfId="0" applyNumberFormat="1" applyFont="1" applyBorder="1" applyAlignment="1">
      <alignment horizontal="right" vertical="center"/>
    </xf>
    <xf numFmtId="0" fontId="36" fillId="0" borderId="0" xfId="0" applyFont="1" applyFill="1" applyAlignment="1">
      <alignment horizontal="center" vertical="center"/>
    </xf>
    <xf numFmtId="0" fontId="12" fillId="0" borderId="25" xfId="0" applyNumberFormat="1" applyFont="1" applyBorder="1" applyAlignment="1">
      <alignment horizontal="left" vertical="center" wrapText="1"/>
    </xf>
    <xf numFmtId="4" fontId="12" fillId="0" borderId="25" xfId="0" applyNumberFormat="1" applyFont="1" applyBorder="1" applyAlignment="1">
      <alignment horizontal="right" vertical="center" wrapText="1"/>
    </xf>
    <xf numFmtId="0" fontId="12" fillId="0" borderId="25" xfId="0" applyNumberFormat="1" applyFont="1" applyBorder="1" applyAlignment="1">
      <alignment horizontal="right" vertical="center" wrapText="1"/>
    </xf>
    <xf numFmtId="0" fontId="36" fillId="0" borderId="0" xfId="0" applyFont="1" applyFill="1" applyBorder="1" applyAlignment="1">
      <alignment vertical="center"/>
    </xf>
    <xf numFmtId="0" fontId="36" fillId="0" borderId="0" xfId="0" applyFont="1" applyAlignment="1">
      <alignment horizontal="center" vertical="center"/>
    </xf>
    <xf numFmtId="0" fontId="26" fillId="0" borderId="7"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7" fillId="0" borderId="26" xfId="0" applyFont="1" applyFill="1" applyBorder="1" applyAlignment="1">
      <alignment horizontal="left" vertical="center"/>
    </xf>
    <xf numFmtId="0" fontId="36" fillId="0" borderId="3" xfId="0" applyFont="1" applyBorder="1" applyAlignment="1">
      <alignment horizontal="center" vertical="center"/>
    </xf>
    <xf numFmtId="0" fontId="12" fillId="0" borderId="27" xfId="0" applyNumberFormat="1" applyFont="1" applyBorder="1" applyAlignment="1">
      <alignment horizontal="left" vertical="center"/>
    </xf>
    <xf numFmtId="0" fontId="12" fillId="0" borderId="28" xfId="0" applyNumberFormat="1" applyFont="1" applyBorder="1" applyAlignment="1">
      <alignment horizontal="left" vertical="center"/>
    </xf>
    <xf numFmtId="0" fontId="12" fillId="0" borderId="0" xfId="0" applyNumberFormat="1" applyFont="1" applyBorder="1" applyAlignment="1">
      <alignment vertical="center"/>
    </xf>
    <xf numFmtId="0" fontId="12" fillId="0" borderId="29" xfId="0" applyNumberFormat="1"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ySplit="5" topLeftCell="A6" activePane="bottomLeft" state="frozen"/>
      <selection/>
      <selection pane="bottomLeft" activeCell="A3" sqref="A3"/>
    </sheetView>
  </sheetViews>
  <sheetFormatPr defaultColWidth="9" defaultRowHeight="13.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1:8">
      <c r="A1" s="180" t="s">
        <v>0</v>
      </c>
      <c r="B1" s="180"/>
      <c r="C1" s="180"/>
      <c r="D1" s="180"/>
      <c r="E1" s="180"/>
      <c r="F1" s="180"/>
      <c r="G1" s="184"/>
      <c r="H1" s="184"/>
    </row>
    <row r="2" spans="6:6">
      <c r="F2" s="169" t="s">
        <v>1</v>
      </c>
    </row>
    <row r="3" spans="1:6">
      <c r="A3" s="169" t="s">
        <v>2</v>
      </c>
      <c r="F3" s="169" t="s">
        <v>3</v>
      </c>
    </row>
    <row r="4" ht="1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3" t="s">
        <v>13</v>
      </c>
      <c r="B7" s="171" t="s">
        <v>11</v>
      </c>
      <c r="C7" s="172">
        <v>18381374.85</v>
      </c>
      <c r="D7" s="173" t="s">
        <v>14</v>
      </c>
      <c r="E7" s="171" t="s">
        <v>15</v>
      </c>
      <c r="F7" s="172">
        <v>9855927.64</v>
      </c>
    </row>
    <row r="8" ht="19.5" customHeight="1" spans="1:6">
      <c r="A8" s="173" t="s">
        <v>16</v>
      </c>
      <c r="B8" s="171" t="s">
        <v>12</v>
      </c>
      <c r="C8" s="172">
        <v>0</v>
      </c>
      <c r="D8" s="173" t="s">
        <v>17</v>
      </c>
      <c r="E8" s="171" t="s">
        <v>18</v>
      </c>
      <c r="F8" s="172">
        <v>0</v>
      </c>
    </row>
    <row r="9" ht="19.5" customHeight="1" spans="1:6">
      <c r="A9" s="173" t="s">
        <v>19</v>
      </c>
      <c r="B9" s="171" t="s">
        <v>20</v>
      </c>
      <c r="C9" s="172">
        <v>0</v>
      </c>
      <c r="D9" s="173" t="s">
        <v>21</v>
      </c>
      <c r="E9" s="171" t="s">
        <v>22</v>
      </c>
      <c r="F9" s="172">
        <v>0</v>
      </c>
    </row>
    <row r="10" ht="19.5" customHeight="1" spans="1:6">
      <c r="A10" s="173" t="s">
        <v>23</v>
      </c>
      <c r="B10" s="171" t="s">
        <v>24</v>
      </c>
      <c r="C10" s="172">
        <v>0</v>
      </c>
      <c r="D10" s="173" t="s">
        <v>25</v>
      </c>
      <c r="E10" s="171" t="s">
        <v>26</v>
      </c>
      <c r="F10" s="172">
        <v>0</v>
      </c>
    </row>
    <row r="11" ht="19.5" customHeight="1" spans="1:6">
      <c r="A11" s="173" t="s">
        <v>27</v>
      </c>
      <c r="B11" s="171" t="s">
        <v>28</v>
      </c>
      <c r="C11" s="172">
        <v>0</v>
      </c>
      <c r="D11" s="173" t="s">
        <v>29</v>
      </c>
      <c r="E11" s="171" t="s">
        <v>30</v>
      </c>
      <c r="F11" s="172">
        <v>0</v>
      </c>
    </row>
    <row r="12" ht="19.5" customHeight="1" spans="1:6">
      <c r="A12" s="173" t="s">
        <v>31</v>
      </c>
      <c r="B12" s="171" t="s">
        <v>32</v>
      </c>
      <c r="C12" s="172">
        <v>0</v>
      </c>
      <c r="D12" s="173" t="s">
        <v>33</v>
      </c>
      <c r="E12" s="171" t="s">
        <v>34</v>
      </c>
      <c r="F12" s="172">
        <v>100000</v>
      </c>
    </row>
    <row r="13" ht="19.5" customHeight="1" spans="1:6">
      <c r="A13" s="173" t="s">
        <v>35</v>
      </c>
      <c r="B13" s="171" t="s">
        <v>36</v>
      </c>
      <c r="C13" s="172">
        <v>0</v>
      </c>
      <c r="D13" s="173" t="s">
        <v>37</v>
      </c>
      <c r="E13" s="171" t="s">
        <v>38</v>
      </c>
      <c r="F13" s="172">
        <v>348819.24</v>
      </c>
    </row>
    <row r="14" ht="19.5" customHeight="1" spans="1:6">
      <c r="A14" s="173" t="s">
        <v>39</v>
      </c>
      <c r="B14" s="171" t="s">
        <v>40</v>
      </c>
      <c r="C14" s="172">
        <v>5702547.9</v>
      </c>
      <c r="D14" s="173" t="s">
        <v>41</v>
      </c>
      <c r="E14" s="171" t="s">
        <v>42</v>
      </c>
      <c r="F14" s="172">
        <v>2346516.46</v>
      </c>
    </row>
    <row r="15" ht="19.5" customHeight="1" spans="1:6">
      <c r="A15" s="173"/>
      <c r="B15" s="171" t="s">
        <v>43</v>
      </c>
      <c r="C15" s="179"/>
      <c r="D15" s="173" t="s">
        <v>44</v>
      </c>
      <c r="E15" s="171" t="s">
        <v>45</v>
      </c>
      <c r="F15" s="172">
        <v>1039614.07</v>
      </c>
    </row>
    <row r="16" ht="19.5" customHeight="1" spans="1:6">
      <c r="A16" s="173"/>
      <c r="B16" s="171" t="s">
        <v>46</v>
      </c>
      <c r="C16" s="179"/>
      <c r="D16" s="173" t="s">
        <v>47</v>
      </c>
      <c r="E16" s="171" t="s">
        <v>48</v>
      </c>
      <c r="F16" s="172">
        <v>0</v>
      </c>
    </row>
    <row r="17" ht="19.5" customHeight="1" spans="1:6">
      <c r="A17" s="173"/>
      <c r="B17" s="171" t="s">
        <v>49</v>
      </c>
      <c r="C17" s="179"/>
      <c r="D17" s="173" t="s">
        <v>50</v>
      </c>
      <c r="E17" s="171" t="s">
        <v>51</v>
      </c>
      <c r="F17" s="172">
        <v>552022.5</v>
      </c>
    </row>
    <row r="18" ht="19.5" customHeight="1" spans="1:6">
      <c r="A18" s="173"/>
      <c r="B18" s="171" t="s">
        <v>52</v>
      </c>
      <c r="C18" s="179"/>
      <c r="D18" s="173" t="s">
        <v>53</v>
      </c>
      <c r="E18" s="171" t="s">
        <v>54</v>
      </c>
      <c r="F18" s="172">
        <v>9863635.43</v>
      </c>
    </row>
    <row r="19" ht="19.5" customHeight="1" spans="1:6">
      <c r="A19" s="173"/>
      <c r="B19" s="171" t="s">
        <v>55</v>
      </c>
      <c r="C19" s="179"/>
      <c r="D19" s="173" t="s">
        <v>56</v>
      </c>
      <c r="E19" s="171" t="s">
        <v>57</v>
      </c>
      <c r="F19" s="172">
        <v>0</v>
      </c>
    </row>
    <row r="20" ht="19.5" customHeight="1" spans="1:6">
      <c r="A20" s="173"/>
      <c r="B20" s="171" t="s">
        <v>58</v>
      </c>
      <c r="C20" s="179"/>
      <c r="D20" s="173" t="s">
        <v>59</v>
      </c>
      <c r="E20" s="171" t="s">
        <v>60</v>
      </c>
      <c r="F20" s="172">
        <v>0</v>
      </c>
    </row>
    <row r="21" ht="19.5" customHeight="1" spans="1:6">
      <c r="A21" s="173"/>
      <c r="B21" s="171" t="s">
        <v>61</v>
      </c>
      <c r="C21" s="179"/>
      <c r="D21" s="173" t="s">
        <v>62</v>
      </c>
      <c r="E21" s="171" t="s">
        <v>63</v>
      </c>
      <c r="F21" s="172">
        <v>0</v>
      </c>
    </row>
    <row r="22" ht="19.5" customHeight="1" spans="1:6">
      <c r="A22" s="173"/>
      <c r="B22" s="171" t="s">
        <v>64</v>
      </c>
      <c r="C22" s="179"/>
      <c r="D22" s="173" t="s">
        <v>65</v>
      </c>
      <c r="E22" s="171" t="s">
        <v>66</v>
      </c>
      <c r="F22" s="172">
        <v>0</v>
      </c>
    </row>
    <row r="23" ht="19.5" customHeight="1" spans="1:6">
      <c r="A23" s="173"/>
      <c r="B23" s="171" t="s">
        <v>67</v>
      </c>
      <c r="C23" s="179"/>
      <c r="D23" s="173" t="s">
        <v>68</v>
      </c>
      <c r="E23" s="171" t="s">
        <v>69</v>
      </c>
      <c r="F23" s="172">
        <v>0</v>
      </c>
    </row>
    <row r="24" ht="19.5" customHeight="1" spans="1:6">
      <c r="A24" s="173"/>
      <c r="B24" s="171" t="s">
        <v>70</v>
      </c>
      <c r="C24" s="179"/>
      <c r="D24" s="173" t="s">
        <v>71</v>
      </c>
      <c r="E24" s="171" t="s">
        <v>72</v>
      </c>
      <c r="F24" s="172">
        <v>0</v>
      </c>
    </row>
    <row r="25" ht="19.5" customHeight="1" spans="1:6">
      <c r="A25" s="173"/>
      <c r="B25" s="171" t="s">
        <v>73</v>
      </c>
      <c r="C25" s="179"/>
      <c r="D25" s="173" t="s">
        <v>74</v>
      </c>
      <c r="E25" s="171" t="s">
        <v>75</v>
      </c>
      <c r="F25" s="172">
        <v>644296.11</v>
      </c>
    </row>
    <row r="26" ht="19.5" customHeight="1" spans="1:6">
      <c r="A26" s="173"/>
      <c r="B26" s="171" t="s">
        <v>76</v>
      </c>
      <c r="C26" s="179"/>
      <c r="D26" s="173" t="s">
        <v>77</v>
      </c>
      <c r="E26" s="171" t="s">
        <v>78</v>
      </c>
      <c r="F26" s="172">
        <v>0</v>
      </c>
    </row>
    <row r="27" ht="19.5" customHeight="1" spans="1:6">
      <c r="A27" s="173"/>
      <c r="B27" s="171" t="s">
        <v>79</v>
      </c>
      <c r="C27" s="179"/>
      <c r="D27" s="173" t="s">
        <v>80</v>
      </c>
      <c r="E27" s="171" t="s">
        <v>81</v>
      </c>
      <c r="F27" s="172">
        <v>0</v>
      </c>
    </row>
    <row r="28" ht="19.5" customHeight="1" spans="1:6">
      <c r="A28" s="173"/>
      <c r="B28" s="171" t="s">
        <v>82</v>
      </c>
      <c r="C28" s="179"/>
      <c r="D28" s="173" t="s">
        <v>83</v>
      </c>
      <c r="E28" s="171" t="s">
        <v>84</v>
      </c>
      <c r="F28" s="172">
        <v>0</v>
      </c>
    </row>
    <row r="29" ht="19.5" customHeight="1" spans="1:6">
      <c r="A29" s="173"/>
      <c r="B29" s="171" t="s">
        <v>85</v>
      </c>
      <c r="C29" s="179"/>
      <c r="D29" s="173" t="s">
        <v>86</v>
      </c>
      <c r="E29" s="171" t="s">
        <v>87</v>
      </c>
      <c r="F29" s="172">
        <v>0</v>
      </c>
    </row>
    <row r="30" ht="19.5" customHeight="1" spans="1:6">
      <c r="A30" s="171"/>
      <c r="B30" s="171" t="s">
        <v>88</v>
      </c>
      <c r="C30" s="179"/>
      <c r="D30" s="173" t="s">
        <v>89</v>
      </c>
      <c r="E30" s="171" t="s">
        <v>90</v>
      </c>
      <c r="F30" s="172">
        <v>0</v>
      </c>
    </row>
    <row r="31" ht="19.5" customHeight="1" spans="1:6">
      <c r="A31" s="171"/>
      <c r="B31" s="171" t="s">
        <v>91</v>
      </c>
      <c r="C31" s="179"/>
      <c r="D31" s="173" t="s">
        <v>92</v>
      </c>
      <c r="E31" s="171" t="s">
        <v>93</v>
      </c>
      <c r="F31" s="172">
        <v>0</v>
      </c>
    </row>
    <row r="32" ht="19.5" customHeight="1" spans="1:6">
      <c r="A32" s="171"/>
      <c r="B32" s="171" t="s">
        <v>94</v>
      </c>
      <c r="C32" s="179"/>
      <c r="D32" s="173" t="s">
        <v>95</v>
      </c>
      <c r="E32" s="171" t="s">
        <v>96</v>
      </c>
      <c r="F32" s="172">
        <v>0</v>
      </c>
    </row>
    <row r="33" ht="19.5" customHeight="1" spans="1:6">
      <c r="A33" s="171" t="s">
        <v>97</v>
      </c>
      <c r="B33" s="171" t="s">
        <v>98</v>
      </c>
      <c r="C33" s="172">
        <v>24083922.75</v>
      </c>
      <c r="D33" s="171" t="s">
        <v>99</v>
      </c>
      <c r="E33" s="171" t="s">
        <v>100</v>
      </c>
      <c r="F33" s="172">
        <v>24750831.45</v>
      </c>
    </row>
    <row r="34" ht="19.5" customHeight="1" spans="1:6">
      <c r="A34" s="171" t="s">
        <v>101</v>
      </c>
      <c r="B34" s="171" t="s">
        <v>102</v>
      </c>
      <c r="C34" s="172">
        <v>0</v>
      </c>
      <c r="D34" s="173" t="s">
        <v>103</v>
      </c>
      <c r="E34" s="171" t="s">
        <v>104</v>
      </c>
      <c r="F34" s="172">
        <v>0</v>
      </c>
    </row>
    <row r="35" ht="19.5" customHeight="1" spans="1:6">
      <c r="A35" s="171" t="s">
        <v>105</v>
      </c>
      <c r="B35" s="171" t="s">
        <v>106</v>
      </c>
      <c r="C35" s="172">
        <v>3081390.23</v>
      </c>
      <c r="D35" s="173" t="s">
        <v>107</v>
      </c>
      <c r="E35" s="171" t="s">
        <v>108</v>
      </c>
      <c r="F35" s="172">
        <v>2414481.53</v>
      </c>
    </row>
    <row r="36" ht="19.5" customHeight="1" spans="1:6">
      <c r="A36" s="171" t="s">
        <v>109</v>
      </c>
      <c r="B36" s="171" t="s">
        <v>110</v>
      </c>
      <c r="C36" s="172">
        <v>27165312.98</v>
      </c>
      <c r="D36" s="171" t="s">
        <v>109</v>
      </c>
      <c r="E36" s="171" t="s">
        <v>111</v>
      </c>
      <c r="F36" s="172">
        <v>27165312.98</v>
      </c>
    </row>
    <row r="37" spans="1:12">
      <c r="A37" s="193" t="s">
        <v>112</v>
      </c>
      <c r="B37" s="194"/>
      <c r="C37" s="194"/>
      <c r="D37" s="194"/>
      <c r="E37" s="194"/>
      <c r="F37" s="194"/>
      <c r="G37" s="194"/>
      <c r="H37" s="194"/>
      <c r="I37" s="194"/>
      <c r="J37" s="194"/>
      <c r="K37" s="194"/>
      <c r="L37" s="196"/>
    </row>
  </sheetData>
  <mergeCells count="4">
    <mergeCell ref="A1:F1"/>
    <mergeCell ref="A4:C4"/>
    <mergeCell ref="D4:F4"/>
    <mergeCell ref="A37:L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73"/>
  <sheetViews>
    <sheetView workbookViewId="0">
      <pane xSplit="4" ySplit="9" topLeftCell="E64"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1:15">
      <c r="A1" s="180" t="s">
        <v>113</v>
      </c>
      <c r="B1" s="180"/>
      <c r="C1" s="180"/>
      <c r="D1" s="180"/>
      <c r="E1" s="180"/>
      <c r="F1" s="180"/>
      <c r="G1" s="180"/>
      <c r="H1" s="180"/>
      <c r="I1" s="180"/>
      <c r="J1" s="180"/>
      <c r="K1" s="180"/>
      <c r="L1" s="180"/>
      <c r="M1" s="184"/>
      <c r="N1" s="184"/>
      <c r="O1" s="184"/>
    </row>
    <row r="2" spans="12:12">
      <c r="L2" s="169" t="s">
        <v>114</v>
      </c>
    </row>
    <row r="3" spans="1:12">
      <c r="A3" s="169" t="s">
        <v>2</v>
      </c>
      <c r="L3" s="169" t="s">
        <v>3</v>
      </c>
    </row>
    <row r="4" ht="19.5" customHeight="1" spans="1:12">
      <c r="A4" s="171" t="s">
        <v>6</v>
      </c>
      <c r="B4" s="171"/>
      <c r="C4" s="171"/>
      <c r="D4" s="171"/>
      <c r="E4" s="170" t="s">
        <v>97</v>
      </c>
      <c r="F4" s="170" t="s">
        <v>115</v>
      </c>
      <c r="G4" s="170" t="s">
        <v>116</v>
      </c>
      <c r="H4" s="170" t="s">
        <v>117</v>
      </c>
      <c r="I4" s="170"/>
      <c r="J4" s="170" t="s">
        <v>118</v>
      </c>
      <c r="K4" s="170" t="s">
        <v>119</v>
      </c>
      <c r="L4" s="170" t="s">
        <v>120</v>
      </c>
    </row>
    <row r="5" ht="19.5" customHeight="1" spans="1:12">
      <c r="A5" s="170" t="s">
        <v>121</v>
      </c>
      <c r="B5" s="170"/>
      <c r="C5" s="170"/>
      <c r="D5" s="171" t="s">
        <v>122</v>
      </c>
      <c r="E5" s="170"/>
      <c r="F5" s="170"/>
      <c r="G5" s="170"/>
      <c r="H5" s="170" t="s">
        <v>123</v>
      </c>
      <c r="I5" s="170" t="s">
        <v>124</v>
      </c>
      <c r="J5" s="170"/>
      <c r="K5" s="170"/>
      <c r="L5" s="170" t="s">
        <v>123</v>
      </c>
    </row>
    <row r="6" ht="19.5" customHeight="1" spans="1:12">
      <c r="A6" s="170"/>
      <c r="B6" s="170"/>
      <c r="C6" s="170"/>
      <c r="D6" s="171"/>
      <c r="E6" s="170"/>
      <c r="F6" s="170"/>
      <c r="G6" s="170"/>
      <c r="H6" s="170"/>
      <c r="I6" s="170"/>
      <c r="J6" s="170"/>
      <c r="K6" s="170"/>
      <c r="L6" s="170"/>
    </row>
    <row r="7" ht="19.5" customHeight="1" spans="1:12">
      <c r="A7" s="170"/>
      <c r="B7" s="170"/>
      <c r="C7" s="170"/>
      <c r="D7" s="171"/>
      <c r="E7" s="170"/>
      <c r="F7" s="170"/>
      <c r="G7" s="170"/>
      <c r="H7" s="170"/>
      <c r="I7" s="170"/>
      <c r="J7" s="170"/>
      <c r="K7" s="170"/>
      <c r="L7" s="170"/>
    </row>
    <row r="8" ht="19.5" customHeight="1" spans="1:12">
      <c r="A8" s="171" t="s">
        <v>125</v>
      </c>
      <c r="B8" s="171" t="s">
        <v>126</v>
      </c>
      <c r="C8" s="171" t="s">
        <v>127</v>
      </c>
      <c r="D8" s="171" t="s">
        <v>10</v>
      </c>
      <c r="E8" s="170" t="s">
        <v>11</v>
      </c>
      <c r="F8" s="170" t="s">
        <v>12</v>
      </c>
      <c r="G8" s="170" t="s">
        <v>20</v>
      </c>
      <c r="H8" s="170" t="s">
        <v>24</v>
      </c>
      <c r="I8" s="170" t="s">
        <v>28</v>
      </c>
      <c r="J8" s="170" t="s">
        <v>32</v>
      </c>
      <c r="K8" s="170" t="s">
        <v>36</v>
      </c>
      <c r="L8" s="170" t="s">
        <v>40</v>
      </c>
    </row>
    <row r="9" ht="19.5" customHeight="1" spans="1:12">
      <c r="A9" s="171"/>
      <c r="B9" s="171"/>
      <c r="C9" s="171"/>
      <c r="D9" s="171" t="s">
        <v>128</v>
      </c>
      <c r="E9" s="172">
        <v>24083922.75</v>
      </c>
      <c r="F9" s="172">
        <v>18381374.85</v>
      </c>
      <c r="G9" s="172">
        <v>0</v>
      </c>
      <c r="H9" s="172">
        <v>0</v>
      </c>
      <c r="I9" s="172">
        <v>0</v>
      </c>
      <c r="J9" s="172">
        <v>0</v>
      </c>
      <c r="K9" s="172">
        <v>0</v>
      </c>
      <c r="L9" s="172">
        <v>5702547.9</v>
      </c>
    </row>
    <row r="10" ht="19.5" customHeight="1" spans="1:12">
      <c r="A10" s="173" t="s">
        <v>129</v>
      </c>
      <c r="B10" s="173"/>
      <c r="C10" s="173"/>
      <c r="D10" s="173" t="s">
        <v>130</v>
      </c>
      <c r="E10" s="172">
        <v>8905672.86</v>
      </c>
      <c r="F10" s="172">
        <v>5238165.96</v>
      </c>
      <c r="G10" s="172">
        <v>0</v>
      </c>
      <c r="H10" s="172">
        <v>0</v>
      </c>
      <c r="I10" s="172">
        <v>0</v>
      </c>
      <c r="J10" s="172">
        <v>0</v>
      </c>
      <c r="K10" s="172">
        <v>0</v>
      </c>
      <c r="L10" s="172">
        <v>3667506.9</v>
      </c>
    </row>
    <row r="11" ht="19.5" customHeight="1" spans="1:12">
      <c r="A11" s="173" t="s">
        <v>131</v>
      </c>
      <c r="B11" s="173"/>
      <c r="C11" s="173"/>
      <c r="D11" s="173" t="s">
        <v>132</v>
      </c>
      <c r="E11" s="172">
        <v>35000</v>
      </c>
      <c r="F11" s="172">
        <v>35000</v>
      </c>
      <c r="G11" s="172">
        <v>0</v>
      </c>
      <c r="H11" s="172">
        <v>0</v>
      </c>
      <c r="I11" s="172">
        <v>0</v>
      </c>
      <c r="J11" s="172">
        <v>0</v>
      </c>
      <c r="K11" s="172">
        <v>0</v>
      </c>
      <c r="L11" s="172">
        <v>0</v>
      </c>
    </row>
    <row r="12" ht="19.5" customHeight="1" spans="1:12">
      <c r="A12" s="173" t="s">
        <v>133</v>
      </c>
      <c r="B12" s="173"/>
      <c r="C12" s="173"/>
      <c r="D12" s="173" t="s">
        <v>134</v>
      </c>
      <c r="E12" s="172">
        <v>5000</v>
      </c>
      <c r="F12" s="172">
        <v>5000</v>
      </c>
      <c r="G12" s="172">
        <v>0</v>
      </c>
      <c r="H12" s="172">
        <v>0</v>
      </c>
      <c r="I12" s="172">
        <v>0</v>
      </c>
      <c r="J12" s="172">
        <v>0</v>
      </c>
      <c r="K12" s="172">
        <v>0</v>
      </c>
      <c r="L12" s="172">
        <v>0</v>
      </c>
    </row>
    <row r="13" ht="19.5" customHeight="1" spans="1:12">
      <c r="A13" s="173" t="s">
        <v>135</v>
      </c>
      <c r="B13" s="173"/>
      <c r="C13" s="173"/>
      <c r="D13" s="173" t="s">
        <v>136</v>
      </c>
      <c r="E13" s="172">
        <v>30000</v>
      </c>
      <c r="F13" s="172">
        <v>30000</v>
      </c>
      <c r="G13" s="172">
        <v>0</v>
      </c>
      <c r="H13" s="172">
        <v>0</v>
      </c>
      <c r="I13" s="172">
        <v>0</v>
      </c>
      <c r="J13" s="172">
        <v>0</v>
      </c>
      <c r="K13" s="172">
        <v>0</v>
      </c>
      <c r="L13" s="172">
        <v>0</v>
      </c>
    </row>
    <row r="14" ht="19.5" customHeight="1" spans="1:12">
      <c r="A14" s="173" t="s">
        <v>137</v>
      </c>
      <c r="B14" s="173"/>
      <c r="C14" s="173"/>
      <c r="D14" s="173" t="s">
        <v>138</v>
      </c>
      <c r="E14" s="172">
        <v>8265974.86</v>
      </c>
      <c r="F14" s="172">
        <v>4598467.96</v>
      </c>
      <c r="G14" s="172">
        <v>0</v>
      </c>
      <c r="H14" s="172">
        <v>0</v>
      </c>
      <c r="I14" s="172">
        <v>0</v>
      </c>
      <c r="J14" s="172">
        <v>0</v>
      </c>
      <c r="K14" s="172">
        <v>0</v>
      </c>
      <c r="L14" s="172">
        <v>3667506.9</v>
      </c>
    </row>
    <row r="15" ht="19.5" customHeight="1" spans="1:12">
      <c r="A15" s="173" t="s">
        <v>139</v>
      </c>
      <c r="B15" s="173"/>
      <c r="C15" s="173"/>
      <c r="D15" s="173" t="s">
        <v>140</v>
      </c>
      <c r="E15" s="172">
        <v>8172936.01</v>
      </c>
      <c r="F15" s="172">
        <v>4505429.11</v>
      </c>
      <c r="G15" s="172">
        <v>0</v>
      </c>
      <c r="H15" s="172">
        <v>0</v>
      </c>
      <c r="I15" s="172">
        <v>0</v>
      </c>
      <c r="J15" s="172">
        <v>0</v>
      </c>
      <c r="K15" s="172">
        <v>0</v>
      </c>
      <c r="L15" s="172">
        <v>3667506.9</v>
      </c>
    </row>
    <row r="16" ht="19.5" customHeight="1" spans="1:12">
      <c r="A16" s="173" t="s">
        <v>141</v>
      </c>
      <c r="B16" s="173"/>
      <c r="C16" s="173"/>
      <c r="D16" s="173" t="s">
        <v>142</v>
      </c>
      <c r="E16" s="172">
        <v>93038.85</v>
      </c>
      <c r="F16" s="172">
        <v>93038.85</v>
      </c>
      <c r="G16" s="172">
        <v>0</v>
      </c>
      <c r="H16" s="172">
        <v>0</v>
      </c>
      <c r="I16" s="172">
        <v>0</v>
      </c>
      <c r="J16" s="172">
        <v>0</v>
      </c>
      <c r="K16" s="172">
        <v>0</v>
      </c>
      <c r="L16" s="172">
        <v>0</v>
      </c>
    </row>
    <row r="17" ht="19.5" customHeight="1" spans="1:12">
      <c r="A17" s="173" t="s">
        <v>143</v>
      </c>
      <c r="B17" s="173"/>
      <c r="C17" s="173"/>
      <c r="D17" s="173" t="s">
        <v>144</v>
      </c>
      <c r="E17" s="172">
        <v>2250</v>
      </c>
      <c r="F17" s="172">
        <v>2250</v>
      </c>
      <c r="G17" s="172">
        <v>0</v>
      </c>
      <c r="H17" s="172">
        <v>0</v>
      </c>
      <c r="I17" s="172">
        <v>0</v>
      </c>
      <c r="J17" s="172">
        <v>0</v>
      </c>
      <c r="K17" s="172">
        <v>0</v>
      </c>
      <c r="L17" s="172">
        <v>0</v>
      </c>
    </row>
    <row r="18" ht="19.5" customHeight="1" spans="1:12">
      <c r="A18" s="173" t="s">
        <v>145</v>
      </c>
      <c r="B18" s="173"/>
      <c r="C18" s="173"/>
      <c r="D18" s="173" t="s">
        <v>140</v>
      </c>
      <c r="E18" s="172">
        <v>2250</v>
      </c>
      <c r="F18" s="172">
        <v>2250</v>
      </c>
      <c r="G18" s="172">
        <v>0</v>
      </c>
      <c r="H18" s="172">
        <v>0</v>
      </c>
      <c r="I18" s="172">
        <v>0</v>
      </c>
      <c r="J18" s="172">
        <v>0</v>
      </c>
      <c r="K18" s="172">
        <v>0</v>
      </c>
      <c r="L18" s="172">
        <v>0</v>
      </c>
    </row>
    <row r="19" ht="19.5" customHeight="1" spans="1:12">
      <c r="A19" s="173" t="s">
        <v>146</v>
      </c>
      <c r="B19" s="173"/>
      <c r="C19" s="173"/>
      <c r="D19" s="173" t="s">
        <v>147</v>
      </c>
      <c r="E19" s="172">
        <v>241056</v>
      </c>
      <c r="F19" s="172">
        <v>241056</v>
      </c>
      <c r="G19" s="172">
        <v>0</v>
      </c>
      <c r="H19" s="172">
        <v>0</v>
      </c>
      <c r="I19" s="172">
        <v>0</v>
      </c>
      <c r="J19" s="172">
        <v>0</v>
      </c>
      <c r="K19" s="172">
        <v>0</v>
      </c>
      <c r="L19" s="172">
        <v>0</v>
      </c>
    </row>
    <row r="20" ht="19.5" customHeight="1" spans="1:12">
      <c r="A20" s="173" t="s">
        <v>148</v>
      </c>
      <c r="B20" s="173"/>
      <c r="C20" s="173"/>
      <c r="D20" s="173" t="s">
        <v>149</v>
      </c>
      <c r="E20" s="172">
        <v>241056</v>
      </c>
      <c r="F20" s="172">
        <v>241056</v>
      </c>
      <c r="G20" s="172">
        <v>0</v>
      </c>
      <c r="H20" s="172">
        <v>0</v>
      </c>
      <c r="I20" s="172">
        <v>0</v>
      </c>
      <c r="J20" s="172">
        <v>0</v>
      </c>
      <c r="K20" s="172">
        <v>0</v>
      </c>
      <c r="L20" s="172">
        <v>0</v>
      </c>
    </row>
    <row r="21" ht="19.5" customHeight="1" spans="1:12">
      <c r="A21" s="173" t="s">
        <v>150</v>
      </c>
      <c r="B21" s="173"/>
      <c r="C21" s="173"/>
      <c r="D21" s="173" t="s">
        <v>151</v>
      </c>
      <c r="E21" s="172">
        <v>361392</v>
      </c>
      <c r="F21" s="172">
        <v>361392</v>
      </c>
      <c r="G21" s="172">
        <v>0</v>
      </c>
      <c r="H21" s="172">
        <v>0</v>
      </c>
      <c r="I21" s="172">
        <v>0</v>
      </c>
      <c r="J21" s="172">
        <v>0</v>
      </c>
      <c r="K21" s="172">
        <v>0</v>
      </c>
      <c r="L21" s="172">
        <v>0</v>
      </c>
    </row>
    <row r="22" ht="19.5" customHeight="1" spans="1:12">
      <c r="A22" s="173" t="s">
        <v>152</v>
      </c>
      <c r="B22" s="173"/>
      <c r="C22" s="173"/>
      <c r="D22" s="173" t="s">
        <v>149</v>
      </c>
      <c r="E22" s="172">
        <v>361392</v>
      </c>
      <c r="F22" s="172">
        <v>361392</v>
      </c>
      <c r="G22" s="172">
        <v>0</v>
      </c>
      <c r="H22" s="172">
        <v>0</v>
      </c>
      <c r="I22" s="172">
        <v>0</v>
      </c>
      <c r="J22" s="172">
        <v>0</v>
      </c>
      <c r="K22" s="172">
        <v>0</v>
      </c>
      <c r="L22" s="172">
        <v>0</v>
      </c>
    </row>
    <row r="23" ht="19.5" customHeight="1" spans="1:12">
      <c r="A23" s="173" t="s">
        <v>153</v>
      </c>
      <c r="B23" s="173"/>
      <c r="C23" s="173"/>
      <c r="D23" s="173" t="s">
        <v>154</v>
      </c>
      <c r="E23" s="172">
        <v>100000</v>
      </c>
      <c r="F23" s="172">
        <v>100000</v>
      </c>
      <c r="G23" s="172">
        <v>0</v>
      </c>
      <c r="H23" s="172">
        <v>0</v>
      </c>
      <c r="I23" s="172">
        <v>0</v>
      </c>
      <c r="J23" s="172">
        <v>0</v>
      </c>
      <c r="K23" s="172">
        <v>0</v>
      </c>
      <c r="L23" s="172">
        <v>0</v>
      </c>
    </row>
    <row r="24" ht="19.5" customHeight="1" spans="1:12">
      <c r="A24" s="173" t="s">
        <v>155</v>
      </c>
      <c r="B24" s="173"/>
      <c r="C24" s="173"/>
      <c r="D24" s="173" t="s">
        <v>156</v>
      </c>
      <c r="E24" s="172">
        <v>100000</v>
      </c>
      <c r="F24" s="172">
        <v>100000</v>
      </c>
      <c r="G24" s="172">
        <v>0</v>
      </c>
      <c r="H24" s="172">
        <v>0</v>
      </c>
      <c r="I24" s="172">
        <v>0</v>
      </c>
      <c r="J24" s="172">
        <v>0</v>
      </c>
      <c r="K24" s="172">
        <v>0</v>
      </c>
      <c r="L24" s="172">
        <v>0</v>
      </c>
    </row>
    <row r="25" ht="19.5" customHeight="1" spans="1:12">
      <c r="A25" s="173" t="s">
        <v>157</v>
      </c>
      <c r="B25" s="173"/>
      <c r="C25" s="173"/>
      <c r="D25" s="173" t="s">
        <v>156</v>
      </c>
      <c r="E25" s="172">
        <v>100000</v>
      </c>
      <c r="F25" s="172">
        <v>100000</v>
      </c>
      <c r="G25" s="172">
        <v>0</v>
      </c>
      <c r="H25" s="172">
        <v>0</v>
      </c>
      <c r="I25" s="172">
        <v>0</v>
      </c>
      <c r="J25" s="172">
        <v>0</v>
      </c>
      <c r="K25" s="172">
        <v>0</v>
      </c>
      <c r="L25" s="172">
        <v>0</v>
      </c>
    </row>
    <row r="26" ht="19.5" customHeight="1" spans="1:12">
      <c r="A26" s="173" t="s">
        <v>158</v>
      </c>
      <c r="B26" s="173"/>
      <c r="C26" s="173"/>
      <c r="D26" s="173" t="s">
        <v>159</v>
      </c>
      <c r="E26" s="172">
        <v>348819.24</v>
      </c>
      <c r="F26" s="172">
        <v>348819.24</v>
      </c>
      <c r="G26" s="172">
        <v>0</v>
      </c>
      <c r="H26" s="172">
        <v>0</v>
      </c>
      <c r="I26" s="172">
        <v>0</v>
      </c>
      <c r="J26" s="172">
        <v>0</v>
      </c>
      <c r="K26" s="172">
        <v>0</v>
      </c>
      <c r="L26" s="172">
        <v>0</v>
      </c>
    </row>
    <row r="27" ht="19.5" customHeight="1" spans="1:12">
      <c r="A27" s="173" t="s">
        <v>160</v>
      </c>
      <c r="B27" s="173"/>
      <c r="C27" s="173"/>
      <c r="D27" s="173" t="s">
        <v>161</v>
      </c>
      <c r="E27" s="172">
        <v>325819.24</v>
      </c>
      <c r="F27" s="172">
        <v>325819.24</v>
      </c>
      <c r="G27" s="172">
        <v>0</v>
      </c>
      <c r="H27" s="172">
        <v>0</v>
      </c>
      <c r="I27" s="172">
        <v>0</v>
      </c>
      <c r="J27" s="172">
        <v>0</v>
      </c>
      <c r="K27" s="172">
        <v>0</v>
      </c>
      <c r="L27" s="172">
        <v>0</v>
      </c>
    </row>
    <row r="28" ht="19.5" customHeight="1" spans="1:12">
      <c r="A28" s="173" t="s">
        <v>162</v>
      </c>
      <c r="B28" s="173"/>
      <c r="C28" s="173"/>
      <c r="D28" s="173" t="s">
        <v>163</v>
      </c>
      <c r="E28" s="172">
        <v>304354.45</v>
      </c>
      <c r="F28" s="172">
        <v>304354.45</v>
      </c>
      <c r="G28" s="172">
        <v>0</v>
      </c>
      <c r="H28" s="172">
        <v>0</v>
      </c>
      <c r="I28" s="172">
        <v>0</v>
      </c>
      <c r="J28" s="172">
        <v>0</v>
      </c>
      <c r="K28" s="172">
        <v>0</v>
      </c>
      <c r="L28" s="172">
        <v>0</v>
      </c>
    </row>
    <row r="29" ht="19.5" customHeight="1" spans="1:12">
      <c r="A29" s="173" t="s">
        <v>164</v>
      </c>
      <c r="B29" s="173"/>
      <c r="C29" s="173"/>
      <c r="D29" s="173" t="s">
        <v>165</v>
      </c>
      <c r="E29" s="172">
        <v>21464.79</v>
      </c>
      <c r="F29" s="172">
        <v>21464.79</v>
      </c>
      <c r="G29" s="172">
        <v>0</v>
      </c>
      <c r="H29" s="172">
        <v>0</v>
      </c>
      <c r="I29" s="172">
        <v>0</v>
      </c>
      <c r="J29" s="172">
        <v>0</v>
      </c>
      <c r="K29" s="172">
        <v>0</v>
      </c>
      <c r="L29" s="172">
        <v>0</v>
      </c>
    </row>
    <row r="30" ht="19.5" customHeight="1" spans="1:12">
      <c r="A30" s="173" t="s">
        <v>166</v>
      </c>
      <c r="B30" s="173"/>
      <c r="C30" s="173"/>
      <c r="D30" s="173" t="s">
        <v>167</v>
      </c>
      <c r="E30" s="172">
        <v>23000</v>
      </c>
      <c r="F30" s="172">
        <v>23000</v>
      </c>
      <c r="G30" s="172">
        <v>0</v>
      </c>
      <c r="H30" s="172">
        <v>0</v>
      </c>
      <c r="I30" s="172">
        <v>0</v>
      </c>
      <c r="J30" s="172">
        <v>0</v>
      </c>
      <c r="K30" s="172">
        <v>0</v>
      </c>
      <c r="L30" s="172">
        <v>0</v>
      </c>
    </row>
    <row r="31" ht="19.5" customHeight="1" spans="1:12">
      <c r="A31" s="173" t="s">
        <v>168</v>
      </c>
      <c r="B31" s="173"/>
      <c r="C31" s="173"/>
      <c r="D31" s="173" t="s">
        <v>169</v>
      </c>
      <c r="E31" s="172">
        <v>23000</v>
      </c>
      <c r="F31" s="172">
        <v>23000</v>
      </c>
      <c r="G31" s="172">
        <v>0</v>
      </c>
      <c r="H31" s="172">
        <v>0</v>
      </c>
      <c r="I31" s="172">
        <v>0</v>
      </c>
      <c r="J31" s="172">
        <v>0</v>
      </c>
      <c r="K31" s="172">
        <v>0</v>
      </c>
      <c r="L31" s="172">
        <v>0</v>
      </c>
    </row>
    <row r="32" ht="19.5" customHeight="1" spans="1:12">
      <c r="A32" s="173" t="s">
        <v>170</v>
      </c>
      <c r="B32" s="173"/>
      <c r="C32" s="173"/>
      <c r="D32" s="173" t="s">
        <v>171</v>
      </c>
      <c r="E32" s="172">
        <v>2346516.46</v>
      </c>
      <c r="F32" s="172">
        <v>2346516.46</v>
      </c>
      <c r="G32" s="172">
        <v>0</v>
      </c>
      <c r="H32" s="172">
        <v>0</v>
      </c>
      <c r="I32" s="172">
        <v>0</v>
      </c>
      <c r="J32" s="172">
        <v>0</v>
      </c>
      <c r="K32" s="172">
        <v>0</v>
      </c>
      <c r="L32" s="172">
        <v>0</v>
      </c>
    </row>
    <row r="33" ht="19.5" customHeight="1" spans="1:12">
      <c r="A33" s="173" t="s">
        <v>172</v>
      </c>
      <c r="B33" s="173"/>
      <c r="C33" s="173"/>
      <c r="D33" s="173" t="s">
        <v>173</v>
      </c>
      <c r="E33" s="172">
        <v>865807.1</v>
      </c>
      <c r="F33" s="172">
        <v>865807.1</v>
      </c>
      <c r="G33" s="172">
        <v>0</v>
      </c>
      <c r="H33" s="172">
        <v>0</v>
      </c>
      <c r="I33" s="172">
        <v>0</v>
      </c>
      <c r="J33" s="172">
        <v>0</v>
      </c>
      <c r="K33" s="172">
        <v>0</v>
      </c>
      <c r="L33" s="172">
        <v>0</v>
      </c>
    </row>
    <row r="34" ht="19.5" customHeight="1" spans="1:12">
      <c r="A34" s="173" t="s">
        <v>174</v>
      </c>
      <c r="B34" s="173"/>
      <c r="C34" s="173"/>
      <c r="D34" s="173" t="s">
        <v>175</v>
      </c>
      <c r="E34" s="172">
        <v>865807.1</v>
      </c>
      <c r="F34" s="172">
        <v>865807.1</v>
      </c>
      <c r="G34" s="172">
        <v>0</v>
      </c>
      <c r="H34" s="172">
        <v>0</v>
      </c>
      <c r="I34" s="172">
        <v>0</v>
      </c>
      <c r="J34" s="172">
        <v>0</v>
      </c>
      <c r="K34" s="172">
        <v>0</v>
      </c>
      <c r="L34" s="172">
        <v>0</v>
      </c>
    </row>
    <row r="35" ht="19.5" customHeight="1" spans="1:12">
      <c r="A35" s="173" t="s">
        <v>176</v>
      </c>
      <c r="B35" s="173"/>
      <c r="C35" s="173"/>
      <c r="D35" s="173" t="s">
        <v>177</v>
      </c>
      <c r="E35" s="172">
        <v>1323927.36</v>
      </c>
      <c r="F35" s="172">
        <v>1323927.36</v>
      </c>
      <c r="G35" s="172">
        <v>0</v>
      </c>
      <c r="H35" s="172">
        <v>0</v>
      </c>
      <c r="I35" s="172">
        <v>0</v>
      </c>
      <c r="J35" s="172">
        <v>0</v>
      </c>
      <c r="K35" s="172">
        <v>0</v>
      </c>
      <c r="L35" s="172">
        <v>0</v>
      </c>
    </row>
    <row r="36" ht="19.5" customHeight="1" spans="1:12">
      <c r="A36" s="173" t="s">
        <v>178</v>
      </c>
      <c r="B36" s="173"/>
      <c r="C36" s="173"/>
      <c r="D36" s="173" t="s">
        <v>179</v>
      </c>
      <c r="E36" s="172">
        <v>64800</v>
      </c>
      <c r="F36" s="172">
        <v>64800</v>
      </c>
      <c r="G36" s="172">
        <v>0</v>
      </c>
      <c r="H36" s="172">
        <v>0</v>
      </c>
      <c r="I36" s="172">
        <v>0</v>
      </c>
      <c r="J36" s="172">
        <v>0</v>
      </c>
      <c r="K36" s="172">
        <v>0</v>
      </c>
      <c r="L36" s="172">
        <v>0</v>
      </c>
    </row>
    <row r="37" ht="19.5" customHeight="1" spans="1:12">
      <c r="A37" s="173" t="s">
        <v>180</v>
      </c>
      <c r="B37" s="173"/>
      <c r="C37" s="173"/>
      <c r="D37" s="173" t="s">
        <v>181</v>
      </c>
      <c r="E37" s="172">
        <v>127200</v>
      </c>
      <c r="F37" s="172">
        <v>127200</v>
      </c>
      <c r="G37" s="172">
        <v>0</v>
      </c>
      <c r="H37" s="172">
        <v>0</v>
      </c>
      <c r="I37" s="172">
        <v>0</v>
      </c>
      <c r="J37" s="172">
        <v>0</v>
      </c>
      <c r="K37" s="172">
        <v>0</v>
      </c>
      <c r="L37" s="172">
        <v>0</v>
      </c>
    </row>
    <row r="38" ht="19.5" customHeight="1" spans="1:12">
      <c r="A38" s="173" t="s">
        <v>182</v>
      </c>
      <c r="B38" s="173"/>
      <c r="C38" s="173"/>
      <c r="D38" s="173" t="s">
        <v>183</v>
      </c>
      <c r="E38" s="172">
        <v>1131927.36</v>
      </c>
      <c r="F38" s="172">
        <v>1131927.36</v>
      </c>
      <c r="G38" s="172">
        <v>0</v>
      </c>
      <c r="H38" s="172">
        <v>0</v>
      </c>
      <c r="I38" s="172">
        <v>0</v>
      </c>
      <c r="J38" s="172">
        <v>0</v>
      </c>
      <c r="K38" s="172">
        <v>0</v>
      </c>
      <c r="L38" s="172">
        <v>0</v>
      </c>
    </row>
    <row r="39" ht="19.5" customHeight="1" spans="1:12">
      <c r="A39" s="173" t="s">
        <v>184</v>
      </c>
      <c r="B39" s="173"/>
      <c r="C39" s="173"/>
      <c r="D39" s="173" t="s">
        <v>185</v>
      </c>
      <c r="E39" s="172">
        <v>156782</v>
      </c>
      <c r="F39" s="172">
        <v>156782</v>
      </c>
      <c r="G39" s="172">
        <v>0</v>
      </c>
      <c r="H39" s="172">
        <v>0</v>
      </c>
      <c r="I39" s="172">
        <v>0</v>
      </c>
      <c r="J39" s="172">
        <v>0</v>
      </c>
      <c r="K39" s="172">
        <v>0</v>
      </c>
      <c r="L39" s="172">
        <v>0</v>
      </c>
    </row>
    <row r="40" ht="19.5" customHeight="1" spans="1:12">
      <c r="A40" s="173" t="s">
        <v>186</v>
      </c>
      <c r="B40" s="173"/>
      <c r="C40" s="173"/>
      <c r="D40" s="173" t="s">
        <v>187</v>
      </c>
      <c r="E40" s="172">
        <v>156782</v>
      </c>
      <c r="F40" s="172">
        <v>156782</v>
      </c>
      <c r="G40" s="172">
        <v>0</v>
      </c>
      <c r="H40" s="172">
        <v>0</v>
      </c>
      <c r="I40" s="172">
        <v>0</v>
      </c>
      <c r="J40" s="172">
        <v>0</v>
      </c>
      <c r="K40" s="172">
        <v>0</v>
      </c>
      <c r="L40" s="172">
        <v>0</v>
      </c>
    </row>
    <row r="41" ht="19.5" customHeight="1" spans="1:12">
      <c r="A41" s="173" t="s">
        <v>188</v>
      </c>
      <c r="B41" s="173"/>
      <c r="C41" s="173"/>
      <c r="D41" s="173" t="s">
        <v>189</v>
      </c>
      <c r="E41" s="172">
        <v>1039614.07</v>
      </c>
      <c r="F41" s="172">
        <v>1039614.07</v>
      </c>
      <c r="G41" s="172">
        <v>0</v>
      </c>
      <c r="H41" s="172">
        <v>0</v>
      </c>
      <c r="I41" s="172">
        <v>0</v>
      </c>
      <c r="J41" s="172">
        <v>0</v>
      </c>
      <c r="K41" s="172">
        <v>0</v>
      </c>
      <c r="L41" s="172">
        <v>0</v>
      </c>
    </row>
    <row r="42" ht="19.5" customHeight="1" spans="1:12">
      <c r="A42" s="173" t="s">
        <v>190</v>
      </c>
      <c r="B42" s="173"/>
      <c r="C42" s="173"/>
      <c r="D42" s="173" t="s">
        <v>191</v>
      </c>
      <c r="E42" s="172">
        <v>1039614.07</v>
      </c>
      <c r="F42" s="172">
        <v>1039614.07</v>
      </c>
      <c r="G42" s="172">
        <v>0</v>
      </c>
      <c r="H42" s="172">
        <v>0</v>
      </c>
      <c r="I42" s="172">
        <v>0</v>
      </c>
      <c r="J42" s="172">
        <v>0</v>
      </c>
      <c r="K42" s="172">
        <v>0</v>
      </c>
      <c r="L42" s="172">
        <v>0</v>
      </c>
    </row>
    <row r="43" ht="19.5" customHeight="1" spans="1:12">
      <c r="A43" s="173" t="s">
        <v>192</v>
      </c>
      <c r="B43" s="173"/>
      <c r="C43" s="173"/>
      <c r="D43" s="173" t="s">
        <v>193</v>
      </c>
      <c r="E43" s="172">
        <v>215999.6</v>
      </c>
      <c r="F43" s="172">
        <v>215999.6</v>
      </c>
      <c r="G43" s="172">
        <v>0</v>
      </c>
      <c r="H43" s="172">
        <v>0</v>
      </c>
      <c r="I43" s="172">
        <v>0</v>
      </c>
      <c r="J43" s="172">
        <v>0</v>
      </c>
      <c r="K43" s="172">
        <v>0</v>
      </c>
      <c r="L43" s="172">
        <v>0</v>
      </c>
    </row>
    <row r="44" ht="19.5" customHeight="1" spans="1:12">
      <c r="A44" s="173" t="s">
        <v>194</v>
      </c>
      <c r="B44" s="173"/>
      <c r="C44" s="173"/>
      <c r="D44" s="173" t="s">
        <v>195</v>
      </c>
      <c r="E44" s="172">
        <v>373997.42</v>
      </c>
      <c r="F44" s="172">
        <v>373997.42</v>
      </c>
      <c r="G44" s="172">
        <v>0</v>
      </c>
      <c r="H44" s="172">
        <v>0</v>
      </c>
      <c r="I44" s="172">
        <v>0</v>
      </c>
      <c r="J44" s="172">
        <v>0</v>
      </c>
      <c r="K44" s="172">
        <v>0</v>
      </c>
      <c r="L44" s="172">
        <v>0</v>
      </c>
    </row>
    <row r="45" ht="19.5" customHeight="1" spans="1:12">
      <c r="A45" s="173" t="s">
        <v>196</v>
      </c>
      <c r="B45" s="173"/>
      <c r="C45" s="173"/>
      <c r="D45" s="173" t="s">
        <v>197</v>
      </c>
      <c r="E45" s="172">
        <v>392649.62</v>
      </c>
      <c r="F45" s="172">
        <v>392649.62</v>
      </c>
      <c r="G45" s="172">
        <v>0</v>
      </c>
      <c r="H45" s="172">
        <v>0</v>
      </c>
      <c r="I45" s="172">
        <v>0</v>
      </c>
      <c r="J45" s="172">
        <v>0</v>
      </c>
      <c r="K45" s="172">
        <v>0</v>
      </c>
      <c r="L45" s="172">
        <v>0</v>
      </c>
    </row>
    <row r="46" ht="19.5" customHeight="1" spans="1:12">
      <c r="A46" s="173" t="s">
        <v>198</v>
      </c>
      <c r="B46" s="173"/>
      <c r="C46" s="173"/>
      <c r="D46" s="173" t="s">
        <v>199</v>
      </c>
      <c r="E46" s="172">
        <v>56967.43</v>
      </c>
      <c r="F46" s="172">
        <v>56967.43</v>
      </c>
      <c r="G46" s="172">
        <v>0</v>
      </c>
      <c r="H46" s="172">
        <v>0</v>
      </c>
      <c r="I46" s="172">
        <v>0</v>
      </c>
      <c r="J46" s="172">
        <v>0</v>
      </c>
      <c r="K46" s="172">
        <v>0</v>
      </c>
      <c r="L46" s="172">
        <v>0</v>
      </c>
    </row>
    <row r="47" ht="19.5" customHeight="1" spans="1:12">
      <c r="A47" s="173" t="s">
        <v>200</v>
      </c>
      <c r="B47" s="173"/>
      <c r="C47" s="173"/>
      <c r="D47" s="173" t="s">
        <v>201</v>
      </c>
      <c r="E47" s="172">
        <v>552022.5</v>
      </c>
      <c r="F47" s="172">
        <v>552022.5</v>
      </c>
      <c r="G47" s="172">
        <v>0</v>
      </c>
      <c r="H47" s="172">
        <v>0</v>
      </c>
      <c r="I47" s="172">
        <v>0</v>
      </c>
      <c r="J47" s="172">
        <v>0</v>
      </c>
      <c r="K47" s="172">
        <v>0</v>
      </c>
      <c r="L47" s="172">
        <v>0</v>
      </c>
    </row>
    <row r="48" ht="19.5" customHeight="1" spans="1:12">
      <c r="A48" s="173" t="s">
        <v>202</v>
      </c>
      <c r="B48" s="173"/>
      <c r="C48" s="173"/>
      <c r="D48" s="173" t="s">
        <v>203</v>
      </c>
      <c r="E48" s="172">
        <v>552022.5</v>
      </c>
      <c r="F48" s="172">
        <v>552022.5</v>
      </c>
      <c r="G48" s="172">
        <v>0</v>
      </c>
      <c r="H48" s="172">
        <v>0</v>
      </c>
      <c r="I48" s="172">
        <v>0</v>
      </c>
      <c r="J48" s="172">
        <v>0</v>
      </c>
      <c r="K48" s="172">
        <v>0</v>
      </c>
      <c r="L48" s="172">
        <v>0</v>
      </c>
    </row>
    <row r="49" ht="19.5" customHeight="1" spans="1:12">
      <c r="A49" s="173" t="s">
        <v>204</v>
      </c>
      <c r="B49" s="173"/>
      <c r="C49" s="173"/>
      <c r="D49" s="173" t="s">
        <v>205</v>
      </c>
      <c r="E49" s="172">
        <v>552022.5</v>
      </c>
      <c r="F49" s="172">
        <v>552022.5</v>
      </c>
      <c r="G49" s="172">
        <v>0</v>
      </c>
      <c r="H49" s="172">
        <v>0</v>
      </c>
      <c r="I49" s="172">
        <v>0</v>
      </c>
      <c r="J49" s="172">
        <v>0</v>
      </c>
      <c r="K49" s="172">
        <v>0</v>
      </c>
      <c r="L49" s="172">
        <v>0</v>
      </c>
    </row>
    <row r="50" ht="19.5" customHeight="1" spans="1:12">
      <c r="A50" s="173" t="s">
        <v>206</v>
      </c>
      <c r="B50" s="173"/>
      <c r="C50" s="173"/>
      <c r="D50" s="173" t="s">
        <v>207</v>
      </c>
      <c r="E50" s="172">
        <v>10146981.51</v>
      </c>
      <c r="F50" s="172">
        <v>8111940.51</v>
      </c>
      <c r="G50" s="172">
        <v>0</v>
      </c>
      <c r="H50" s="172">
        <v>0</v>
      </c>
      <c r="I50" s="172">
        <v>0</v>
      </c>
      <c r="J50" s="172">
        <v>0</v>
      </c>
      <c r="K50" s="172">
        <v>0</v>
      </c>
      <c r="L50" s="172">
        <v>2035041</v>
      </c>
    </row>
    <row r="51" ht="19.5" customHeight="1" spans="1:12">
      <c r="A51" s="173" t="s">
        <v>208</v>
      </c>
      <c r="B51" s="173"/>
      <c r="C51" s="173"/>
      <c r="D51" s="173" t="s">
        <v>209</v>
      </c>
      <c r="E51" s="172">
        <v>3818060.51</v>
      </c>
      <c r="F51" s="172">
        <v>2975540.51</v>
      </c>
      <c r="G51" s="172">
        <v>0</v>
      </c>
      <c r="H51" s="172">
        <v>0</v>
      </c>
      <c r="I51" s="172">
        <v>0</v>
      </c>
      <c r="J51" s="172">
        <v>0</v>
      </c>
      <c r="K51" s="172">
        <v>0</v>
      </c>
      <c r="L51" s="172">
        <v>842520</v>
      </c>
    </row>
    <row r="52" ht="19.5" customHeight="1" spans="1:12">
      <c r="A52" s="173" t="s">
        <v>210</v>
      </c>
      <c r="B52" s="173"/>
      <c r="C52" s="173"/>
      <c r="D52" s="173" t="s">
        <v>149</v>
      </c>
      <c r="E52" s="172">
        <v>3742560.51</v>
      </c>
      <c r="F52" s="172">
        <v>2920040.51</v>
      </c>
      <c r="G52" s="172">
        <v>0</v>
      </c>
      <c r="H52" s="172">
        <v>0</v>
      </c>
      <c r="I52" s="172">
        <v>0</v>
      </c>
      <c r="J52" s="172">
        <v>0</v>
      </c>
      <c r="K52" s="172">
        <v>0</v>
      </c>
      <c r="L52" s="172">
        <v>822520</v>
      </c>
    </row>
    <row r="53" ht="19.5" customHeight="1" spans="1:12">
      <c r="A53" s="173" t="s">
        <v>211</v>
      </c>
      <c r="B53" s="173"/>
      <c r="C53" s="173"/>
      <c r="D53" s="173" t="s">
        <v>212</v>
      </c>
      <c r="E53" s="172">
        <v>20000</v>
      </c>
      <c r="F53" s="172">
        <v>0</v>
      </c>
      <c r="G53" s="172">
        <v>0</v>
      </c>
      <c r="H53" s="172">
        <v>0</v>
      </c>
      <c r="I53" s="172">
        <v>0</v>
      </c>
      <c r="J53" s="172">
        <v>0</v>
      </c>
      <c r="K53" s="172">
        <v>0</v>
      </c>
      <c r="L53" s="172">
        <v>20000</v>
      </c>
    </row>
    <row r="54" ht="19.5" customHeight="1" spans="1:12">
      <c r="A54" s="173" t="s">
        <v>213</v>
      </c>
      <c r="B54" s="173"/>
      <c r="C54" s="173"/>
      <c r="D54" s="173" t="s">
        <v>214</v>
      </c>
      <c r="E54" s="172">
        <v>55500</v>
      </c>
      <c r="F54" s="172">
        <v>55500</v>
      </c>
      <c r="G54" s="172">
        <v>0</v>
      </c>
      <c r="H54" s="172">
        <v>0</v>
      </c>
      <c r="I54" s="172">
        <v>0</v>
      </c>
      <c r="J54" s="172">
        <v>0</v>
      </c>
      <c r="K54" s="172">
        <v>0</v>
      </c>
      <c r="L54" s="172">
        <v>0</v>
      </c>
    </row>
    <row r="55" ht="19.5" customHeight="1" spans="1:12">
      <c r="A55" s="173" t="s">
        <v>215</v>
      </c>
      <c r="B55" s="173"/>
      <c r="C55" s="173"/>
      <c r="D55" s="173" t="s">
        <v>216</v>
      </c>
      <c r="E55" s="172">
        <v>752521</v>
      </c>
      <c r="F55" s="172">
        <v>30000</v>
      </c>
      <c r="G55" s="172">
        <v>0</v>
      </c>
      <c r="H55" s="172">
        <v>0</v>
      </c>
      <c r="I55" s="172">
        <v>0</v>
      </c>
      <c r="J55" s="172">
        <v>0</v>
      </c>
      <c r="K55" s="172">
        <v>0</v>
      </c>
      <c r="L55" s="172">
        <v>722521</v>
      </c>
    </row>
    <row r="56" ht="19.5" customHeight="1" spans="1:12">
      <c r="A56" s="173" t="s">
        <v>217</v>
      </c>
      <c r="B56" s="173"/>
      <c r="C56" s="173"/>
      <c r="D56" s="173" t="s">
        <v>218</v>
      </c>
      <c r="E56" s="172">
        <v>273013</v>
      </c>
      <c r="F56" s="172">
        <v>0</v>
      </c>
      <c r="G56" s="172">
        <v>0</v>
      </c>
      <c r="H56" s="172">
        <v>0</v>
      </c>
      <c r="I56" s="172">
        <v>0</v>
      </c>
      <c r="J56" s="172">
        <v>0</v>
      </c>
      <c r="K56" s="172">
        <v>0</v>
      </c>
      <c r="L56" s="172">
        <v>273013</v>
      </c>
    </row>
    <row r="57" ht="19.5" customHeight="1" spans="1:12">
      <c r="A57" s="173" t="s">
        <v>219</v>
      </c>
      <c r="B57" s="173"/>
      <c r="C57" s="173"/>
      <c r="D57" s="173" t="s">
        <v>220</v>
      </c>
      <c r="E57" s="172">
        <v>414964</v>
      </c>
      <c r="F57" s="172">
        <v>0</v>
      </c>
      <c r="G57" s="172">
        <v>0</v>
      </c>
      <c r="H57" s="172">
        <v>0</v>
      </c>
      <c r="I57" s="172">
        <v>0</v>
      </c>
      <c r="J57" s="172">
        <v>0</v>
      </c>
      <c r="K57" s="172">
        <v>0</v>
      </c>
      <c r="L57" s="172">
        <v>414964</v>
      </c>
    </row>
    <row r="58" ht="19.5" customHeight="1" spans="1:12">
      <c r="A58" s="173" t="s">
        <v>221</v>
      </c>
      <c r="B58" s="173"/>
      <c r="C58" s="173"/>
      <c r="D58" s="173" t="s">
        <v>222</v>
      </c>
      <c r="E58" s="172">
        <v>64544</v>
      </c>
      <c r="F58" s="172">
        <v>30000</v>
      </c>
      <c r="G58" s="172">
        <v>0</v>
      </c>
      <c r="H58" s="172">
        <v>0</v>
      </c>
      <c r="I58" s="172">
        <v>0</v>
      </c>
      <c r="J58" s="172">
        <v>0</v>
      </c>
      <c r="K58" s="172">
        <v>0</v>
      </c>
      <c r="L58" s="172">
        <v>34544</v>
      </c>
    </row>
    <row r="59" ht="19.5" customHeight="1" spans="1:12">
      <c r="A59" s="173" t="s">
        <v>223</v>
      </c>
      <c r="B59" s="173"/>
      <c r="C59" s="173"/>
      <c r="D59" s="173" t="s">
        <v>224</v>
      </c>
      <c r="E59" s="172">
        <v>500000</v>
      </c>
      <c r="F59" s="172">
        <v>30000</v>
      </c>
      <c r="G59" s="172">
        <v>0</v>
      </c>
      <c r="H59" s="172">
        <v>0</v>
      </c>
      <c r="I59" s="172">
        <v>0</v>
      </c>
      <c r="J59" s="172">
        <v>0</v>
      </c>
      <c r="K59" s="172">
        <v>0</v>
      </c>
      <c r="L59" s="172">
        <v>470000</v>
      </c>
    </row>
    <row r="60" ht="19.5" customHeight="1" spans="1:12">
      <c r="A60" s="173" t="s">
        <v>225</v>
      </c>
      <c r="B60" s="173"/>
      <c r="C60" s="173"/>
      <c r="D60" s="173" t="s">
        <v>226</v>
      </c>
      <c r="E60" s="172">
        <v>470000</v>
      </c>
      <c r="F60" s="172">
        <v>0</v>
      </c>
      <c r="G60" s="172">
        <v>0</v>
      </c>
      <c r="H60" s="172">
        <v>0</v>
      </c>
      <c r="I60" s="172">
        <v>0</v>
      </c>
      <c r="J60" s="172">
        <v>0</v>
      </c>
      <c r="K60" s="172">
        <v>0</v>
      </c>
      <c r="L60" s="172">
        <v>470000</v>
      </c>
    </row>
    <row r="61" ht="19.5" customHeight="1" spans="1:12">
      <c r="A61" s="173" t="s">
        <v>227</v>
      </c>
      <c r="B61" s="173"/>
      <c r="C61" s="173"/>
      <c r="D61" s="173" t="s">
        <v>228</v>
      </c>
      <c r="E61" s="172">
        <v>30000</v>
      </c>
      <c r="F61" s="172">
        <v>30000</v>
      </c>
      <c r="G61" s="172">
        <v>0</v>
      </c>
      <c r="H61" s="172">
        <v>0</v>
      </c>
      <c r="I61" s="172">
        <v>0</v>
      </c>
      <c r="J61" s="172">
        <v>0</v>
      </c>
      <c r="K61" s="172">
        <v>0</v>
      </c>
      <c r="L61" s="172">
        <v>0</v>
      </c>
    </row>
    <row r="62" ht="19.5" customHeight="1" spans="1:12">
      <c r="A62" s="173" t="s">
        <v>229</v>
      </c>
      <c r="B62" s="173"/>
      <c r="C62" s="173"/>
      <c r="D62" s="173" t="s">
        <v>230</v>
      </c>
      <c r="E62" s="172">
        <v>1550000</v>
      </c>
      <c r="F62" s="172">
        <v>1550000</v>
      </c>
      <c r="G62" s="172">
        <v>0</v>
      </c>
      <c r="H62" s="172">
        <v>0</v>
      </c>
      <c r="I62" s="172">
        <v>0</v>
      </c>
      <c r="J62" s="172">
        <v>0</v>
      </c>
      <c r="K62" s="172">
        <v>0</v>
      </c>
      <c r="L62" s="172">
        <v>0</v>
      </c>
    </row>
    <row r="63" ht="19.5" customHeight="1" spans="1:12">
      <c r="A63" s="173" t="s">
        <v>231</v>
      </c>
      <c r="B63" s="173"/>
      <c r="C63" s="173"/>
      <c r="D63" s="173" t="s">
        <v>232</v>
      </c>
      <c r="E63" s="172">
        <v>1250000</v>
      </c>
      <c r="F63" s="172">
        <v>1250000</v>
      </c>
      <c r="G63" s="172">
        <v>0</v>
      </c>
      <c r="H63" s="172">
        <v>0</v>
      </c>
      <c r="I63" s="172">
        <v>0</v>
      </c>
      <c r="J63" s="172">
        <v>0</v>
      </c>
      <c r="K63" s="172">
        <v>0</v>
      </c>
      <c r="L63" s="172">
        <v>0</v>
      </c>
    </row>
    <row r="64" ht="19.5" customHeight="1" spans="1:12">
      <c r="A64" s="173" t="s">
        <v>233</v>
      </c>
      <c r="B64" s="173"/>
      <c r="C64" s="173"/>
      <c r="D64" s="173" t="s">
        <v>234</v>
      </c>
      <c r="E64" s="172">
        <v>300000</v>
      </c>
      <c r="F64" s="172">
        <v>300000</v>
      </c>
      <c r="G64" s="172">
        <v>0</v>
      </c>
      <c r="H64" s="172">
        <v>0</v>
      </c>
      <c r="I64" s="172">
        <v>0</v>
      </c>
      <c r="J64" s="172">
        <v>0</v>
      </c>
      <c r="K64" s="172">
        <v>0</v>
      </c>
      <c r="L64" s="172">
        <v>0</v>
      </c>
    </row>
    <row r="65" ht="19.5" customHeight="1" spans="1:12">
      <c r="A65" s="173" t="s">
        <v>235</v>
      </c>
      <c r="B65" s="173"/>
      <c r="C65" s="173"/>
      <c r="D65" s="173" t="s">
        <v>236</v>
      </c>
      <c r="E65" s="172">
        <v>3526400</v>
      </c>
      <c r="F65" s="172">
        <v>3526400</v>
      </c>
      <c r="G65" s="172">
        <v>0</v>
      </c>
      <c r="H65" s="172">
        <v>0</v>
      </c>
      <c r="I65" s="172">
        <v>0</v>
      </c>
      <c r="J65" s="172">
        <v>0</v>
      </c>
      <c r="K65" s="172">
        <v>0</v>
      </c>
      <c r="L65" s="172">
        <v>0</v>
      </c>
    </row>
    <row r="66" ht="19.5" customHeight="1" spans="1:12">
      <c r="A66" s="173" t="s">
        <v>237</v>
      </c>
      <c r="B66" s="173"/>
      <c r="C66" s="173"/>
      <c r="D66" s="173" t="s">
        <v>238</v>
      </c>
      <c r="E66" s="172">
        <v>3526400</v>
      </c>
      <c r="F66" s="172">
        <v>3526400</v>
      </c>
      <c r="G66" s="172">
        <v>0</v>
      </c>
      <c r="H66" s="172">
        <v>0</v>
      </c>
      <c r="I66" s="172">
        <v>0</v>
      </c>
      <c r="J66" s="172">
        <v>0</v>
      </c>
      <c r="K66" s="172">
        <v>0</v>
      </c>
      <c r="L66" s="172">
        <v>0</v>
      </c>
    </row>
    <row r="67" ht="19.5" customHeight="1" spans="1:12">
      <c r="A67" s="173" t="s">
        <v>239</v>
      </c>
      <c r="B67" s="173"/>
      <c r="C67" s="173"/>
      <c r="D67" s="173" t="s">
        <v>240</v>
      </c>
      <c r="E67" s="172">
        <v>644296.11</v>
      </c>
      <c r="F67" s="172">
        <v>644296.11</v>
      </c>
      <c r="G67" s="172">
        <v>0</v>
      </c>
      <c r="H67" s="172">
        <v>0</v>
      </c>
      <c r="I67" s="172">
        <v>0</v>
      </c>
      <c r="J67" s="172">
        <v>0</v>
      </c>
      <c r="K67" s="172">
        <v>0</v>
      </c>
      <c r="L67" s="172">
        <v>0</v>
      </c>
    </row>
    <row r="68" ht="19.5" customHeight="1" spans="1:12">
      <c r="A68" s="173" t="s">
        <v>241</v>
      </c>
      <c r="B68" s="173"/>
      <c r="C68" s="173"/>
      <c r="D68" s="173" t="s">
        <v>242</v>
      </c>
      <c r="E68" s="172">
        <v>644296.11</v>
      </c>
      <c r="F68" s="172">
        <v>644296.11</v>
      </c>
      <c r="G68" s="172">
        <v>0</v>
      </c>
      <c r="H68" s="172">
        <v>0</v>
      </c>
      <c r="I68" s="172">
        <v>0</v>
      </c>
      <c r="J68" s="172">
        <v>0</v>
      </c>
      <c r="K68" s="172">
        <v>0</v>
      </c>
      <c r="L68" s="172">
        <v>0</v>
      </c>
    </row>
    <row r="69" ht="19.5" customHeight="1" spans="1:12">
      <c r="A69" s="173" t="s">
        <v>243</v>
      </c>
      <c r="B69" s="173"/>
      <c r="C69" s="173"/>
      <c r="D69" s="173" t="s">
        <v>244</v>
      </c>
      <c r="E69" s="172">
        <v>630255</v>
      </c>
      <c r="F69" s="172">
        <v>630255</v>
      </c>
      <c r="G69" s="172">
        <v>0</v>
      </c>
      <c r="H69" s="172">
        <v>0</v>
      </c>
      <c r="I69" s="172">
        <v>0</v>
      </c>
      <c r="J69" s="172">
        <v>0</v>
      </c>
      <c r="K69" s="172">
        <v>0</v>
      </c>
      <c r="L69" s="172">
        <v>0</v>
      </c>
    </row>
    <row r="70" ht="19.5" customHeight="1" spans="1:12">
      <c r="A70" s="173" t="s">
        <v>245</v>
      </c>
      <c r="B70" s="173"/>
      <c r="C70" s="173"/>
      <c r="D70" s="173" t="s">
        <v>246</v>
      </c>
      <c r="E70" s="172">
        <v>14041.11</v>
      </c>
      <c r="F70" s="172">
        <v>14041.11</v>
      </c>
      <c r="G70" s="172">
        <v>0</v>
      </c>
      <c r="H70" s="172">
        <v>0</v>
      </c>
      <c r="I70" s="172">
        <v>0</v>
      </c>
      <c r="J70" s="172">
        <v>0</v>
      </c>
      <c r="K70" s="172">
        <v>0</v>
      </c>
      <c r="L70" s="172">
        <v>0</v>
      </c>
    </row>
    <row r="71" ht="19.5" customHeight="1" spans="1:12">
      <c r="A71" s="193" t="s">
        <v>247</v>
      </c>
      <c r="B71" s="194"/>
      <c r="C71" s="194"/>
      <c r="D71" s="194"/>
      <c r="E71" s="194"/>
      <c r="F71" s="194"/>
      <c r="G71" s="194"/>
      <c r="H71" s="194"/>
      <c r="I71" s="194"/>
      <c r="J71" s="194"/>
      <c r="K71" s="194"/>
      <c r="L71" s="196"/>
    </row>
    <row r="72" ht="20.25" customHeight="1" spans="1:12">
      <c r="A72" s="195"/>
      <c r="B72" s="195"/>
      <c r="C72" s="195"/>
      <c r="D72" s="195"/>
      <c r="E72" s="195"/>
      <c r="F72" s="195"/>
      <c r="G72" s="195"/>
      <c r="H72" s="195"/>
      <c r="I72" s="195"/>
      <c r="J72" s="195"/>
      <c r="K72" s="195"/>
      <c r="L72" s="195"/>
    </row>
    <row r="73" ht="19.5" customHeight="1" spans="1:12">
      <c r="A73" s="195"/>
      <c r="B73" s="195"/>
      <c r="C73" s="195"/>
      <c r="D73" s="195"/>
      <c r="E73" s="195"/>
      <c r="F73" s="195"/>
      <c r="G73" s="195"/>
      <c r="H73" s="195"/>
      <c r="I73" s="195"/>
      <c r="J73" s="195"/>
      <c r="K73" s="195"/>
      <c r="L73" s="195"/>
    </row>
  </sheetData>
  <mergeCells count="7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L7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1"/>
  <sheetViews>
    <sheetView workbookViewId="0">
      <pane xSplit="4" ySplit="9" topLeftCell="E71" activePane="bottomRight" state="frozen"/>
      <selection/>
      <selection pane="topRight"/>
      <selection pane="bottomLeft"/>
      <selection pane="bottomRight" activeCell="E77" sqref="E77"/>
    </sheetView>
  </sheetViews>
  <sheetFormatPr defaultColWidth="9" defaultRowHeight="13.5"/>
  <cols>
    <col min="1" max="3" width="3.25" customWidth="1"/>
    <col min="4" max="4" width="32.75" customWidth="1"/>
    <col min="5" max="10" width="18.75" customWidth="1"/>
  </cols>
  <sheetData>
    <row r="1" ht="27" spans="1:10">
      <c r="A1" s="185" t="s">
        <v>248</v>
      </c>
      <c r="B1" s="185"/>
      <c r="C1" s="185"/>
      <c r="D1" s="185"/>
      <c r="E1" s="185"/>
      <c r="F1" s="185"/>
      <c r="G1" s="185"/>
      <c r="H1" s="185"/>
      <c r="I1" s="185"/>
      <c r="J1" s="185"/>
    </row>
    <row r="2" spans="10:10">
      <c r="J2" s="169" t="s">
        <v>249</v>
      </c>
    </row>
    <row r="3" spans="1:10">
      <c r="A3" s="169" t="s">
        <v>2</v>
      </c>
      <c r="J3" s="169" t="s">
        <v>3</v>
      </c>
    </row>
    <row r="4" ht="19.5" customHeight="1" spans="1:10">
      <c r="A4" s="171" t="s">
        <v>6</v>
      </c>
      <c r="B4" s="171"/>
      <c r="C4" s="171"/>
      <c r="D4" s="171"/>
      <c r="E4" s="170" t="s">
        <v>99</v>
      </c>
      <c r="F4" s="170" t="s">
        <v>250</v>
      </c>
      <c r="G4" s="170" t="s">
        <v>251</v>
      </c>
      <c r="H4" s="170" t="s">
        <v>252</v>
      </c>
      <c r="I4" s="170" t="s">
        <v>253</v>
      </c>
      <c r="J4" s="170" t="s">
        <v>254</v>
      </c>
    </row>
    <row r="5" ht="19.5" customHeight="1" spans="1:10">
      <c r="A5" s="170" t="s">
        <v>121</v>
      </c>
      <c r="B5" s="170"/>
      <c r="C5" s="170"/>
      <c r="D5" s="171" t="s">
        <v>122</v>
      </c>
      <c r="E5" s="170"/>
      <c r="F5" s="170"/>
      <c r="G5" s="170"/>
      <c r="H5" s="170"/>
      <c r="I5" s="170"/>
      <c r="J5" s="170"/>
    </row>
    <row r="6" ht="19.5" customHeight="1" spans="1:10">
      <c r="A6" s="170"/>
      <c r="B6" s="170"/>
      <c r="C6" s="170"/>
      <c r="D6" s="171"/>
      <c r="E6" s="170"/>
      <c r="F6" s="170"/>
      <c r="G6" s="170"/>
      <c r="H6" s="170"/>
      <c r="I6" s="170"/>
      <c r="J6" s="170"/>
    </row>
    <row r="7" ht="19.5" customHeight="1" spans="1:10">
      <c r="A7" s="170"/>
      <c r="B7" s="170"/>
      <c r="C7" s="170"/>
      <c r="D7" s="171"/>
      <c r="E7" s="170"/>
      <c r="F7" s="170"/>
      <c r="G7" s="170"/>
      <c r="H7" s="170"/>
      <c r="I7" s="170"/>
      <c r="J7" s="170"/>
    </row>
    <row r="8" ht="19.5" customHeight="1" spans="1:10">
      <c r="A8" s="171" t="s">
        <v>125</v>
      </c>
      <c r="B8" s="171" t="s">
        <v>126</v>
      </c>
      <c r="C8" s="171" t="s">
        <v>127</v>
      </c>
      <c r="D8" s="171" t="s">
        <v>10</v>
      </c>
      <c r="E8" s="170" t="s">
        <v>11</v>
      </c>
      <c r="F8" s="170" t="s">
        <v>12</v>
      </c>
      <c r="G8" s="170" t="s">
        <v>20</v>
      </c>
      <c r="H8" s="170" t="s">
        <v>24</v>
      </c>
      <c r="I8" s="170" t="s">
        <v>28</v>
      </c>
      <c r="J8" s="170" t="s">
        <v>32</v>
      </c>
    </row>
    <row r="9" ht="19.5" customHeight="1" spans="1:10">
      <c r="A9" s="171"/>
      <c r="B9" s="171"/>
      <c r="C9" s="171"/>
      <c r="D9" s="171" t="s">
        <v>128</v>
      </c>
      <c r="E9" s="172">
        <v>24750831.45</v>
      </c>
      <c r="F9" s="172">
        <v>12158110.95</v>
      </c>
      <c r="G9" s="172">
        <v>12592720.5</v>
      </c>
      <c r="H9" s="172">
        <v>0</v>
      </c>
      <c r="I9" s="172">
        <v>0</v>
      </c>
      <c r="J9" s="172">
        <v>0</v>
      </c>
    </row>
    <row r="10" ht="19.5" customHeight="1" spans="1:10">
      <c r="A10" s="173" t="s">
        <v>129</v>
      </c>
      <c r="B10" s="173"/>
      <c r="C10" s="173"/>
      <c r="D10" s="173" t="s">
        <v>130</v>
      </c>
      <c r="E10" s="172">
        <v>9855927.64</v>
      </c>
      <c r="F10" s="172">
        <v>4390068.85</v>
      </c>
      <c r="G10" s="172">
        <v>5465858.79</v>
      </c>
      <c r="H10" s="172">
        <v>0</v>
      </c>
      <c r="I10" s="172">
        <v>0</v>
      </c>
      <c r="J10" s="172">
        <v>0</v>
      </c>
    </row>
    <row r="11" ht="19.5" customHeight="1" spans="1:10">
      <c r="A11" s="173" t="s">
        <v>131</v>
      </c>
      <c r="B11" s="173"/>
      <c r="C11" s="173"/>
      <c r="D11" s="173" t="s">
        <v>132</v>
      </c>
      <c r="E11" s="172">
        <v>35000</v>
      </c>
      <c r="F11" s="172">
        <v>0</v>
      </c>
      <c r="G11" s="172">
        <v>35000</v>
      </c>
      <c r="H11" s="172">
        <v>0</v>
      </c>
      <c r="I11" s="172">
        <v>0</v>
      </c>
      <c r="J11" s="172">
        <v>0</v>
      </c>
    </row>
    <row r="12" ht="19.5" customHeight="1" spans="1:10">
      <c r="A12" s="173" t="s">
        <v>133</v>
      </c>
      <c r="B12" s="173"/>
      <c r="C12" s="173"/>
      <c r="D12" s="173" t="s">
        <v>134</v>
      </c>
      <c r="E12" s="172">
        <v>5000</v>
      </c>
      <c r="F12" s="172">
        <v>0</v>
      </c>
      <c r="G12" s="172">
        <v>5000</v>
      </c>
      <c r="H12" s="172">
        <v>0</v>
      </c>
      <c r="I12" s="172">
        <v>0</v>
      </c>
      <c r="J12" s="172">
        <v>0</v>
      </c>
    </row>
    <row r="13" ht="19.5" customHeight="1" spans="1:10">
      <c r="A13" s="173" t="s">
        <v>135</v>
      </c>
      <c r="B13" s="173"/>
      <c r="C13" s="173"/>
      <c r="D13" s="173" t="s">
        <v>136</v>
      </c>
      <c r="E13" s="172">
        <v>30000</v>
      </c>
      <c r="F13" s="172">
        <v>0</v>
      </c>
      <c r="G13" s="172">
        <v>30000</v>
      </c>
      <c r="H13" s="172">
        <v>0</v>
      </c>
      <c r="I13" s="172">
        <v>0</v>
      </c>
      <c r="J13" s="172">
        <v>0</v>
      </c>
    </row>
    <row r="14" ht="19.5" customHeight="1" spans="1:10">
      <c r="A14" s="173" t="s">
        <v>137</v>
      </c>
      <c r="B14" s="173"/>
      <c r="C14" s="173"/>
      <c r="D14" s="173" t="s">
        <v>138</v>
      </c>
      <c r="E14" s="172">
        <v>9216229.64</v>
      </c>
      <c r="F14" s="172">
        <v>3785370.85</v>
      </c>
      <c r="G14" s="172">
        <v>5430858.79</v>
      </c>
      <c r="H14" s="172">
        <v>0</v>
      </c>
      <c r="I14" s="172">
        <v>0</v>
      </c>
      <c r="J14" s="172">
        <v>0</v>
      </c>
    </row>
    <row r="15" ht="19.5" customHeight="1" spans="1:10">
      <c r="A15" s="173" t="s">
        <v>139</v>
      </c>
      <c r="B15" s="173"/>
      <c r="C15" s="173"/>
      <c r="D15" s="173" t="s">
        <v>140</v>
      </c>
      <c r="E15" s="172">
        <v>9123190.79</v>
      </c>
      <c r="F15" s="172">
        <v>3697978.02</v>
      </c>
      <c r="G15" s="172">
        <v>5425212.77</v>
      </c>
      <c r="H15" s="172">
        <v>0</v>
      </c>
      <c r="I15" s="172">
        <v>0</v>
      </c>
      <c r="J15" s="172">
        <v>0</v>
      </c>
    </row>
    <row r="16" ht="19.5" customHeight="1" spans="1:10">
      <c r="A16" s="173" t="s">
        <v>141</v>
      </c>
      <c r="B16" s="173"/>
      <c r="C16" s="173"/>
      <c r="D16" s="173" t="s">
        <v>142</v>
      </c>
      <c r="E16" s="172">
        <v>93038.85</v>
      </c>
      <c r="F16" s="172">
        <v>87392.83</v>
      </c>
      <c r="G16" s="172">
        <v>5646.02</v>
      </c>
      <c r="H16" s="172">
        <v>0</v>
      </c>
      <c r="I16" s="172">
        <v>0</v>
      </c>
      <c r="J16" s="172">
        <v>0</v>
      </c>
    </row>
    <row r="17" ht="19.5" customHeight="1" spans="1:10">
      <c r="A17" s="173" t="s">
        <v>143</v>
      </c>
      <c r="B17" s="173"/>
      <c r="C17" s="173"/>
      <c r="D17" s="173" t="s">
        <v>144</v>
      </c>
      <c r="E17" s="172">
        <v>2250</v>
      </c>
      <c r="F17" s="172">
        <v>2250</v>
      </c>
      <c r="G17" s="172">
        <v>0</v>
      </c>
      <c r="H17" s="172">
        <v>0</v>
      </c>
      <c r="I17" s="172">
        <v>0</v>
      </c>
      <c r="J17" s="172">
        <v>0</v>
      </c>
    </row>
    <row r="18" ht="19.5" customHeight="1" spans="1:10">
      <c r="A18" s="173" t="s">
        <v>145</v>
      </c>
      <c r="B18" s="173"/>
      <c r="C18" s="173"/>
      <c r="D18" s="173" t="s">
        <v>140</v>
      </c>
      <c r="E18" s="172">
        <v>2250</v>
      </c>
      <c r="F18" s="172">
        <v>2250</v>
      </c>
      <c r="G18" s="172">
        <v>0</v>
      </c>
      <c r="H18" s="172">
        <v>0</v>
      </c>
      <c r="I18" s="172">
        <v>0</v>
      </c>
      <c r="J18" s="172">
        <v>0</v>
      </c>
    </row>
    <row r="19" ht="19.5" customHeight="1" spans="1:10">
      <c r="A19" s="173" t="s">
        <v>146</v>
      </c>
      <c r="B19" s="173"/>
      <c r="C19" s="173"/>
      <c r="D19" s="173" t="s">
        <v>147</v>
      </c>
      <c r="E19" s="172">
        <v>241056</v>
      </c>
      <c r="F19" s="172">
        <v>241056</v>
      </c>
      <c r="G19" s="172">
        <v>0</v>
      </c>
      <c r="H19" s="172">
        <v>0</v>
      </c>
      <c r="I19" s="172">
        <v>0</v>
      </c>
      <c r="J19" s="172">
        <v>0</v>
      </c>
    </row>
    <row r="20" ht="19.5" customHeight="1" spans="1:10">
      <c r="A20" s="173" t="s">
        <v>148</v>
      </c>
      <c r="B20" s="173"/>
      <c r="C20" s="173"/>
      <c r="D20" s="173" t="s">
        <v>149</v>
      </c>
      <c r="E20" s="172">
        <v>241056</v>
      </c>
      <c r="F20" s="172">
        <v>241056</v>
      </c>
      <c r="G20" s="172">
        <v>0</v>
      </c>
      <c r="H20" s="172">
        <v>0</v>
      </c>
      <c r="I20" s="172">
        <v>0</v>
      </c>
      <c r="J20" s="172">
        <v>0</v>
      </c>
    </row>
    <row r="21" ht="19.5" customHeight="1" spans="1:10">
      <c r="A21" s="173" t="s">
        <v>150</v>
      </c>
      <c r="B21" s="173"/>
      <c r="C21" s="173"/>
      <c r="D21" s="173" t="s">
        <v>151</v>
      </c>
      <c r="E21" s="172">
        <v>361392</v>
      </c>
      <c r="F21" s="172">
        <v>361392</v>
      </c>
      <c r="G21" s="172">
        <v>0</v>
      </c>
      <c r="H21" s="172">
        <v>0</v>
      </c>
      <c r="I21" s="172">
        <v>0</v>
      </c>
      <c r="J21" s="172">
        <v>0</v>
      </c>
    </row>
    <row r="22" ht="19.5" customHeight="1" spans="1:10">
      <c r="A22" s="173" t="s">
        <v>152</v>
      </c>
      <c r="B22" s="173"/>
      <c r="C22" s="173"/>
      <c r="D22" s="173" t="s">
        <v>149</v>
      </c>
      <c r="E22" s="172">
        <v>361392</v>
      </c>
      <c r="F22" s="172">
        <v>361392</v>
      </c>
      <c r="G22" s="172">
        <v>0</v>
      </c>
      <c r="H22" s="172">
        <v>0</v>
      </c>
      <c r="I22" s="172">
        <v>0</v>
      </c>
      <c r="J22" s="172">
        <v>0</v>
      </c>
    </row>
    <row r="23" ht="19.5" customHeight="1" spans="1:10">
      <c r="A23" s="173" t="s">
        <v>153</v>
      </c>
      <c r="B23" s="173"/>
      <c r="C23" s="173"/>
      <c r="D23" s="173" t="s">
        <v>154</v>
      </c>
      <c r="E23" s="172">
        <v>100000</v>
      </c>
      <c r="F23" s="172">
        <v>0</v>
      </c>
      <c r="G23" s="172">
        <v>100000</v>
      </c>
      <c r="H23" s="172">
        <v>0</v>
      </c>
      <c r="I23" s="172">
        <v>0</v>
      </c>
      <c r="J23" s="172">
        <v>0</v>
      </c>
    </row>
    <row r="24" ht="19.5" customHeight="1" spans="1:10">
      <c r="A24" s="173" t="s">
        <v>155</v>
      </c>
      <c r="B24" s="173"/>
      <c r="C24" s="173"/>
      <c r="D24" s="173" t="s">
        <v>156</v>
      </c>
      <c r="E24" s="172">
        <v>100000</v>
      </c>
      <c r="F24" s="172">
        <v>0</v>
      </c>
      <c r="G24" s="172">
        <v>100000</v>
      </c>
      <c r="H24" s="172">
        <v>0</v>
      </c>
      <c r="I24" s="172">
        <v>0</v>
      </c>
      <c r="J24" s="172">
        <v>0</v>
      </c>
    </row>
    <row r="25" ht="19.5" customHeight="1" spans="1:10">
      <c r="A25" s="173" t="s">
        <v>157</v>
      </c>
      <c r="B25" s="173"/>
      <c r="C25" s="173"/>
      <c r="D25" s="173" t="s">
        <v>156</v>
      </c>
      <c r="E25" s="172">
        <v>100000</v>
      </c>
      <c r="F25" s="172">
        <v>0</v>
      </c>
      <c r="G25" s="172">
        <v>100000</v>
      </c>
      <c r="H25" s="172">
        <v>0</v>
      </c>
      <c r="I25" s="172">
        <v>0</v>
      </c>
      <c r="J25" s="172">
        <v>0</v>
      </c>
    </row>
    <row r="26" ht="19.5" customHeight="1" spans="1:10">
      <c r="A26" s="173" t="s">
        <v>158</v>
      </c>
      <c r="B26" s="173"/>
      <c r="C26" s="173"/>
      <c r="D26" s="173" t="s">
        <v>159</v>
      </c>
      <c r="E26" s="172">
        <v>348819.24</v>
      </c>
      <c r="F26" s="172">
        <v>304354.45</v>
      </c>
      <c r="G26" s="172">
        <v>44464.79</v>
      </c>
      <c r="H26" s="172">
        <v>0</v>
      </c>
      <c r="I26" s="172">
        <v>0</v>
      </c>
      <c r="J26" s="172">
        <v>0</v>
      </c>
    </row>
    <row r="27" ht="19.5" customHeight="1" spans="1:10">
      <c r="A27" s="173" t="s">
        <v>160</v>
      </c>
      <c r="B27" s="173"/>
      <c r="C27" s="173"/>
      <c r="D27" s="173" t="s">
        <v>161</v>
      </c>
      <c r="E27" s="172">
        <v>325819.24</v>
      </c>
      <c r="F27" s="172">
        <v>304354.45</v>
      </c>
      <c r="G27" s="172">
        <v>21464.79</v>
      </c>
      <c r="H27" s="172">
        <v>0</v>
      </c>
      <c r="I27" s="172">
        <v>0</v>
      </c>
      <c r="J27" s="172">
        <v>0</v>
      </c>
    </row>
    <row r="28" ht="19.5" customHeight="1" spans="1:10">
      <c r="A28" s="173" t="s">
        <v>162</v>
      </c>
      <c r="B28" s="173"/>
      <c r="C28" s="173"/>
      <c r="D28" s="173" t="s">
        <v>163</v>
      </c>
      <c r="E28" s="172">
        <v>304354.45</v>
      </c>
      <c r="F28" s="172">
        <v>304354.45</v>
      </c>
      <c r="G28" s="172">
        <v>0</v>
      </c>
      <c r="H28" s="172">
        <v>0</v>
      </c>
      <c r="I28" s="172">
        <v>0</v>
      </c>
      <c r="J28" s="172">
        <v>0</v>
      </c>
    </row>
    <row r="29" ht="19.5" customHeight="1" spans="1:10">
      <c r="A29" s="173" t="s">
        <v>164</v>
      </c>
      <c r="B29" s="173"/>
      <c r="C29" s="173"/>
      <c r="D29" s="173" t="s">
        <v>165</v>
      </c>
      <c r="E29" s="172">
        <v>21464.79</v>
      </c>
      <c r="F29" s="172">
        <v>0</v>
      </c>
      <c r="G29" s="172">
        <v>21464.79</v>
      </c>
      <c r="H29" s="172">
        <v>0</v>
      </c>
      <c r="I29" s="172">
        <v>0</v>
      </c>
      <c r="J29" s="172">
        <v>0</v>
      </c>
    </row>
    <row r="30" ht="19.5" customHeight="1" spans="1:10">
      <c r="A30" s="173" t="s">
        <v>166</v>
      </c>
      <c r="B30" s="173"/>
      <c r="C30" s="173"/>
      <c r="D30" s="173" t="s">
        <v>167</v>
      </c>
      <c r="E30" s="172">
        <v>23000</v>
      </c>
      <c r="F30" s="172">
        <v>0</v>
      </c>
      <c r="G30" s="172">
        <v>23000</v>
      </c>
      <c r="H30" s="172">
        <v>0</v>
      </c>
      <c r="I30" s="172">
        <v>0</v>
      </c>
      <c r="J30" s="172">
        <v>0</v>
      </c>
    </row>
    <row r="31" ht="19.5" customHeight="1" spans="1:10">
      <c r="A31" s="173" t="s">
        <v>168</v>
      </c>
      <c r="B31" s="173"/>
      <c r="C31" s="173"/>
      <c r="D31" s="173" t="s">
        <v>169</v>
      </c>
      <c r="E31" s="172">
        <v>23000</v>
      </c>
      <c r="F31" s="172">
        <v>0</v>
      </c>
      <c r="G31" s="172">
        <v>23000</v>
      </c>
      <c r="H31" s="172">
        <v>0</v>
      </c>
      <c r="I31" s="172">
        <v>0</v>
      </c>
      <c r="J31" s="172">
        <v>0</v>
      </c>
    </row>
    <row r="32" ht="19.5" customHeight="1" spans="1:10">
      <c r="A32" s="173" t="s">
        <v>170</v>
      </c>
      <c r="B32" s="173"/>
      <c r="C32" s="173"/>
      <c r="D32" s="173" t="s">
        <v>171</v>
      </c>
      <c r="E32" s="172">
        <v>2346516.46</v>
      </c>
      <c r="F32" s="172">
        <v>2307714.46</v>
      </c>
      <c r="G32" s="172">
        <v>38802</v>
      </c>
      <c r="H32" s="172">
        <v>0</v>
      </c>
      <c r="I32" s="172">
        <v>0</v>
      </c>
      <c r="J32" s="172">
        <v>0</v>
      </c>
    </row>
    <row r="33" ht="19.5" customHeight="1" spans="1:10">
      <c r="A33" s="173" t="s">
        <v>172</v>
      </c>
      <c r="B33" s="173"/>
      <c r="C33" s="173"/>
      <c r="D33" s="173" t="s">
        <v>173</v>
      </c>
      <c r="E33" s="172">
        <v>865807.1</v>
      </c>
      <c r="F33" s="172">
        <v>865807.1</v>
      </c>
      <c r="G33" s="172">
        <v>0</v>
      </c>
      <c r="H33" s="172">
        <v>0</v>
      </c>
      <c r="I33" s="172">
        <v>0</v>
      </c>
      <c r="J33" s="172">
        <v>0</v>
      </c>
    </row>
    <row r="34" ht="19.5" customHeight="1" spans="1:10">
      <c r="A34" s="173" t="s">
        <v>174</v>
      </c>
      <c r="B34" s="173"/>
      <c r="C34" s="173"/>
      <c r="D34" s="173" t="s">
        <v>175</v>
      </c>
      <c r="E34" s="172">
        <v>865807.1</v>
      </c>
      <c r="F34" s="172">
        <v>865807.1</v>
      </c>
      <c r="G34" s="172">
        <v>0</v>
      </c>
      <c r="H34" s="172">
        <v>0</v>
      </c>
      <c r="I34" s="172">
        <v>0</v>
      </c>
      <c r="J34" s="172">
        <v>0</v>
      </c>
    </row>
    <row r="35" ht="19.5" customHeight="1" spans="1:10">
      <c r="A35" s="173" t="s">
        <v>176</v>
      </c>
      <c r="B35" s="173"/>
      <c r="C35" s="173"/>
      <c r="D35" s="173" t="s">
        <v>177</v>
      </c>
      <c r="E35" s="172">
        <v>1323927.36</v>
      </c>
      <c r="F35" s="172">
        <v>1323927.36</v>
      </c>
      <c r="G35" s="172">
        <v>0</v>
      </c>
      <c r="H35" s="172">
        <v>0</v>
      </c>
      <c r="I35" s="172">
        <v>0</v>
      </c>
      <c r="J35" s="172">
        <v>0</v>
      </c>
    </row>
    <row r="36" ht="19.5" customHeight="1" spans="1:10">
      <c r="A36" s="173" t="s">
        <v>178</v>
      </c>
      <c r="B36" s="173"/>
      <c r="C36" s="173"/>
      <c r="D36" s="173" t="s">
        <v>179</v>
      </c>
      <c r="E36" s="172">
        <v>64800</v>
      </c>
      <c r="F36" s="172">
        <v>64800</v>
      </c>
      <c r="G36" s="172">
        <v>0</v>
      </c>
      <c r="H36" s="172">
        <v>0</v>
      </c>
      <c r="I36" s="172">
        <v>0</v>
      </c>
      <c r="J36" s="172">
        <v>0</v>
      </c>
    </row>
    <row r="37" ht="19.5" customHeight="1" spans="1:10">
      <c r="A37" s="173" t="s">
        <v>180</v>
      </c>
      <c r="B37" s="173"/>
      <c r="C37" s="173"/>
      <c r="D37" s="173" t="s">
        <v>181</v>
      </c>
      <c r="E37" s="172">
        <v>127200</v>
      </c>
      <c r="F37" s="172">
        <v>127200</v>
      </c>
      <c r="G37" s="172">
        <v>0</v>
      </c>
      <c r="H37" s="172">
        <v>0</v>
      </c>
      <c r="I37" s="172">
        <v>0</v>
      </c>
      <c r="J37" s="172">
        <v>0</v>
      </c>
    </row>
    <row r="38" ht="19.5" customHeight="1" spans="1:10">
      <c r="A38" s="173" t="s">
        <v>182</v>
      </c>
      <c r="B38" s="173"/>
      <c r="C38" s="173"/>
      <c r="D38" s="173" t="s">
        <v>183</v>
      </c>
      <c r="E38" s="172">
        <v>1131927.36</v>
      </c>
      <c r="F38" s="172">
        <v>1131927.36</v>
      </c>
      <c r="G38" s="172">
        <v>0</v>
      </c>
      <c r="H38" s="172">
        <v>0</v>
      </c>
      <c r="I38" s="172">
        <v>0</v>
      </c>
      <c r="J38" s="172">
        <v>0</v>
      </c>
    </row>
    <row r="39" ht="19.5" customHeight="1" spans="1:10">
      <c r="A39" s="173" t="s">
        <v>184</v>
      </c>
      <c r="B39" s="173"/>
      <c r="C39" s="173"/>
      <c r="D39" s="173" t="s">
        <v>185</v>
      </c>
      <c r="E39" s="172">
        <v>156782</v>
      </c>
      <c r="F39" s="172">
        <v>117980</v>
      </c>
      <c r="G39" s="172">
        <v>38802</v>
      </c>
      <c r="H39" s="172">
        <v>0</v>
      </c>
      <c r="I39" s="172">
        <v>0</v>
      </c>
      <c r="J39" s="172">
        <v>0</v>
      </c>
    </row>
    <row r="40" ht="19.5" customHeight="1" spans="1:10">
      <c r="A40" s="173" t="s">
        <v>186</v>
      </c>
      <c r="B40" s="173"/>
      <c r="C40" s="173"/>
      <c r="D40" s="173" t="s">
        <v>187</v>
      </c>
      <c r="E40" s="172">
        <v>156782</v>
      </c>
      <c r="F40" s="172">
        <v>117980</v>
      </c>
      <c r="G40" s="172">
        <v>38802</v>
      </c>
      <c r="H40" s="172">
        <v>0</v>
      </c>
      <c r="I40" s="172">
        <v>0</v>
      </c>
      <c r="J40" s="172">
        <v>0</v>
      </c>
    </row>
    <row r="41" ht="19.5" customHeight="1" spans="1:10">
      <c r="A41" s="173" t="s">
        <v>188</v>
      </c>
      <c r="B41" s="173"/>
      <c r="C41" s="173"/>
      <c r="D41" s="173" t="s">
        <v>189</v>
      </c>
      <c r="E41" s="172">
        <v>1039614.07</v>
      </c>
      <c r="F41" s="172">
        <v>1039614.07</v>
      </c>
      <c r="G41" s="172">
        <v>0</v>
      </c>
      <c r="H41" s="172">
        <v>0</v>
      </c>
      <c r="I41" s="172">
        <v>0</v>
      </c>
      <c r="J41" s="172">
        <v>0</v>
      </c>
    </row>
    <row r="42" ht="19.5" customHeight="1" spans="1:10">
      <c r="A42" s="173" t="s">
        <v>190</v>
      </c>
      <c r="B42" s="173"/>
      <c r="C42" s="173"/>
      <c r="D42" s="173" t="s">
        <v>191</v>
      </c>
      <c r="E42" s="172">
        <v>1039614.07</v>
      </c>
      <c r="F42" s="172">
        <v>1039614.07</v>
      </c>
      <c r="G42" s="172">
        <v>0</v>
      </c>
      <c r="H42" s="172">
        <v>0</v>
      </c>
      <c r="I42" s="172">
        <v>0</v>
      </c>
      <c r="J42" s="172">
        <v>0</v>
      </c>
    </row>
    <row r="43" ht="19.5" customHeight="1" spans="1:10">
      <c r="A43" s="173" t="s">
        <v>192</v>
      </c>
      <c r="B43" s="173"/>
      <c r="C43" s="173"/>
      <c r="D43" s="173" t="s">
        <v>193</v>
      </c>
      <c r="E43" s="172">
        <v>215999.6</v>
      </c>
      <c r="F43" s="172">
        <v>215999.6</v>
      </c>
      <c r="G43" s="172">
        <v>0</v>
      </c>
      <c r="H43" s="172">
        <v>0</v>
      </c>
      <c r="I43" s="172">
        <v>0</v>
      </c>
      <c r="J43" s="172">
        <v>0</v>
      </c>
    </row>
    <row r="44" ht="19.5" customHeight="1" spans="1:10">
      <c r="A44" s="173" t="s">
        <v>194</v>
      </c>
      <c r="B44" s="173"/>
      <c r="C44" s="173"/>
      <c r="D44" s="173" t="s">
        <v>195</v>
      </c>
      <c r="E44" s="172">
        <v>373997.42</v>
      </c>
      <c r="F44" s="172">
        <v>373997.42</v>
      </c>
      <c r="G44" s="172">
        <v>0</v>
      </c>
      <c r="H44" s="172">
        <v>0</v>
      </c>
      <c r="I44" s="172">
        <v>0</v>
      </c>
      <c r="J44" s="172">
        <v>0</v>
      </c>
    </row>
    <row r="45" ht="19.5" customHeight="1" spans="1:10">
      <c r="A45" s="173" t="s">
        <v>196</v>
      </c>
      <c r="B45" s="173"/>
      <c r="C45" s="173"/>
      <c r="D45" s="173" t="s">
        <v>197</v>
      </c>
      <c r="E45" s="172">
        <v>392649.62</v>
      </c>
      <c r="F45" s="172">
        <v>392649.62</v>
      </c>
      <c r="G45" s="172">
        <v>0</v>
      </c>
      <c r="H45" s="172">
        <v>0</v>
      </c>
      <c r="I45" s="172">
        <v>0</v>
      </c>
      <c r="J45" s="172">
        <v>0</v>
      </c>
    </row>
    <row r="46" ht="19.5" customHeight="1" spans="1:10">
      <c r="A46" s="173" t="s">
        <v>198</v>
      </c>
      <c r="B46" s="173"/>
      <c r="C46" s="173"/>
      <c r="D46" s="173" t="s">
        <v>199</v>
      </c>
      <c r="E46" s="172">
        <v>56967.43</v>
      </c>
      <c r="F46" s="172">
        <v>56967.43</v>
      </c>
      <c r="G46" s="172">
        <v>0</v>
      </c>
      <c r="H46" s="172">
        <v>0</v>
      </c>
      <c r="I46" s="172">
        <v>0</v>
      </c>
      <c r="J46" s="172">
        <v>0</v>
      </c>
    </row>
    <row r="47" ht="19.5" customHeight="1" spans="1:10">
      <c r="A47" s="173" t="s">
        <v>200</v>
      </c>
      <c r="B47" s="173"/>
      <c r="C47" s="173"/>
      <c r="D47" s="173" t="s">
        <v>201</v>
      </c>
      <c r="E47" s="172">
        <v>552022.5</v>
      </c>
      <c r="F47" s="172">
        <v>552022.5</v>
      </c>
      <c r="G47" s="172">
        <v>0</v>
      </c>
      <c r="H47" s="172">
        <v>0</v>
      </c>
      <c r="I47" s="172">
        <v>0</v>
      </c>
      <c r="J47" s="172">
        <v>0</v>
      </c>
    </row>
    <row r="48" ht="19.5" customHeight="1" spans="1:10">
      <c r="A48" s="173" t="s">
        <v>202</v>
      </c>
      <c r="B48" s="173"/>
      <c r="C48" s="173"/>
      <c r="D48" s="173" t="s">
        <v>203</v>
      </c>
      <c r="E48" s="172">
        <v>552022.5</v>
      </c>
      <c r="F48" s="172">
        <v>552022.5</v>
      </c>
      <c r="G48" s="172">
        <v>0</v>
      </c>
      <c r="H48" s="172">
        <v>0</v>
      </c>
      <c r="I48" s="172">
        <v>0</v>
      </c>
      <c r="J48" s="172">
        <v>0</v>
      </c>
    </row>
    <row r="49" ht="19.5" customHeight="1" spans="1:10">
      <c r="A49" s="173" t="s">
        <v>204</v>
      </c>
      <c r="B49" s="173"/>
      <c r="C49" s="173"/>
      <c r="D49" s="173" t="s">
        <v>205</v>
      </c>
      <c r="E49" s="172">
        <v>552022.5</v>
      </c>
      <c r="F49" s="172">
        <v>552022.5</v>
      </c>
      <c r="G49" s="172">
        <v>0</v>
      </c>
      <c r="H49" s="172">
        <v>0</v>
      </c>
      <c r="I49" s="172">
        <v>0</v>
      </c>
      <c r="J49" s="172">
        <v>0</v>
      </c>
    </row>
    <row r="50" ht="19.5" customHeight="1" spans="1:10">
      <c r="A50" s="173" t="s">
        <v>206</v>
      </c>
      <c r="B50" s="173"/>
      <c r="C50" s="173"/>
      <c r="D50" s="173" t="s">
        <v>207</v>
      </c>
      <c r="E50" s="172">
        <v>9863635.43</v>
      </c>
      <c r="F50" s="172">
        <v>2920040.51</v>
      </c>
      <c r="G50" s="172">
        <v>6943594.92</v>
      </c>
      <c r="H50" s="172">
        <v>0</v>
      </c>
      <c r="I50" s="172">
        <v>0</v>
      </c>
      <c r="J50" s="172">
        <v>0</v>
      </c>
    </row>
    <row r="51" ht="19.5" customHeight="1" spans="1:10">
      <c r="A51" s="173" t="s">
        <v>208</v>
      </c>
      <c r="B51" s="173"/>
      <c r="C51" s="173"/>
      <c r="D51" s="173" t="s">
        <v>209</v>
      </c>
      <c r="E51" s="172">
        <v>3835040.73</v>
      </c>
      <c r="F51" s="172">
        <v>2920040.51</v>
      </c>
      <c r="G51" s="172">
        <v>915000.22</v>
      </c>
      <c r="H51" s="172">
        <v>0</v>
      </c>
      <c r="I51" s="172">
        <v>0</v>
      </c>
      <c r="J51" s="172">
        <v>0</v>
      </c>
    </row>
    <row r="52" ht="19.5" customHeight="1" spans="1:10">
      <c r="A52" s="173" t="s">
        <v>210</v>
      </c>
      <c r="B52" s="173"/>
      <c r="C52" s="173"/>
      <c r="D52" s="173" t="s">
        <v>149</v>
      </c>
      <c r="E52" s="172">
        <v>3759540.73</v>
      </c>
      <c r="F52" s="172">
        <v>2920040.51</v>
      </c>
      <c r="G52" s="172">
        <v>839500.22</v>
      </c>
      <c r="H52" s="172">
        <v>0</v>
      </c>
      <c r="I52" s="172">
        <v>0</v>
      </c>
      <c r="J52" s="172">
        <v>0</v>
      </c>
    </row>
    <row r="53" ht="19.5" customHeight="1" spans="1:10">
      <c r="A53" s="173" t="s">
        <v>211</v>
      </c>
      <c r="B53" s="173"/>
      <c r="C53" s="173"/>
      <c r="D53" s="173" t="s">
        <v>212</v>
      </c>
      <c r="E53" s="172">
        <v>20000</v>
      </c>
      <c r="F53" s="172">
        <v>0</v>
      </c>
      <c r="G53" s="172">
        <v>20000</v>
      </c>
      <c r="H53" s="172">
        <v>0</v>
      </c>
      <c r="I53" s="172">
        <v>0</v>
      </c>
      <c r="J53" s="172">
        <v>0</v>
      </c>
    </row>
    <row r="54" ht="19.5" customHeight="1" spans="1:10">
      <c r="A54" s="173" t="s">
        <v>213</v>
      </c>
      <c r="B54" s="173"/>
      <c r="C54" s="173"/>
      <c r="D54" s="173" t="s">
        <v>214</v>
      </c>
      <c r="E54" s="172">
        <v>55500</v>
      </c>
      <c r="F54" s="172">
        <v>0</v>
      </c>
      <c r="G54" s="172">
        <v>55500</v>
      </c>
      <c r="H54" s="172">
        <v>0</v>
      </c>
      <c r="I54" s="172">
        <v>0</v>
      </c>
      <c r="J54" s="172">
        <v>0</v>
      </c>
    </row>
    <row r="55" ht="19.5" customHeight="1" spans="1:10">
      <c r="A55" s="173" t="s">
        <v>215</v>
      </c>
      <c r="B55" s="173"/>
      <c r="C55" s="173"/>
      <c r="D55" s="173" t="s">
        <v>216</v>
      </c>
      <c r="E55" s="172">
        <v>452194.7</v>
      </c>
      <c r="F55" s="172">
        <v>0</v>
      </c>
      <c r="G55" s="172">
        <v>452194.7</v>
      </c>
      <c r="H55" s="172">
        <v>0</v>
      </c>
      <c r="I55" s="172">
        <v>0</v>
      </c>
      <c r="J55" s="172">
        <v>0</v>
      </c>
    </row>
    <row r="56" ht="19.5" customHeight="1" spans="1:10">
      <c r="A56" s="173" t="s">
        <v>217</v>
      </c>
      <c r="B56" s="173"/>
      <c r="C56" s="173"/>
      <c r="D56" s="173" t="s">
        <v>218</v>
      </c>
      <c r="E56" s="172">
        <v>119470.7</v>
      </c>
      <c r="F56" s="172">
        <v>0</v>
      </c>
      <c r="G56" s="172">
        <v>119470.7</v>
      </c>
      <c r="H56" s="172">
        <v>0</v>
      </c>
      <c r="I56" s="172">
        <v>0</v>
      </c>
      <c r="J56" s="172">
        <v>0</v>
      </c>
    </row>
    <row r="57" ht="19.5" customHeight="1" spans="1:10">
      <c r="A57" s="173" t="s">
        <v>219</v>
      </c>
      <c r="B57" s="173"/>
      <c r="C57" s="173"/>
      <c r="D57" s="173" t="s">
        <v>220</v>
      </c>
      <c r="E57" s="172">
        <v>278548</v>
      </c>
      <c r="F57" s="172">
        <v>0</v>
      </c>
      <c r="G57" s="172">
        <v>278548</v>
      </c>
      <c r="H57" s="172">
        <v>0</v>
      </c>
      <c r="I57" s="172">
        <v>0</v>
      </c>
      <c r="J57" s="172">
        <v>0</v>
      </c>
    </row>
    <row r="58" ht="19.5" customHeight="1" spans="1:10">
      <c r="A58" s="173" t="s">
        <v>221</v>
      </c>
      <c r="B58" s="173"/>
      <c r="C58" s="173"/>
      <c r="D58" s="173" t="s">
        <v>222</v>
      </c>
      <c r="E58" s="172">
        <v>54176</v>
      </c>
      <c r="F58" s="172">
        <v>0</v>
      </c>
      <c r="G58" s="172">
        <v>54176</v>
      </c>
      <c r="H58" s="172">
        <v>0</v>
      </c>
      <c r="I58" s="172">
        <v>0</v>
      </c>
      <c r="J58" s="172">
        <v>0</v>
      </c>
    </row>
    <row r="59" ht="19.5" customHeight="1" spans="1:10">
      <c r="A59" s="173" t="s">
        <v>223</v>
      </c>
      <c r="B59" s="173"/>
      <c r="C59" s="173"/>
      <c r="D59" s="173" t="s">
        <v>224</v>
      </c>
      <c r="E59" s="172">
        <v>500000</v>
      </c>
      <c r="F59" s="172">
        <v>0</v>
      </c>
      <c r="G59" s="172">
        <v>500000</v>
      </c>
      <c r="H59" s="172">
        <v>0</v>
      </c>
      <c r="I59" s="172">
        <v>0</v>
      </c>
      <c r="J59" s="172">
        <v>0</v>
      </c>
    </row>
    <row r="60" ht="19.5" customHeight="1" spans="1:10">
      <c r="A60" s="173" t="s">
        <v>225</v>
      </c>
      <c r="B60" s="173"/>
      <c r="C60" s="173"/>
      <c r="D60" s="173" t="s">
        <v>226</v>
      </c>
      <c r="E60" s="172">
        <v>470000</v>
      </c>
      <c r="F60" s="172">
        <v>0</v>
      </c>
      <c r="G60" s="172">
        <v>470000</v>
      </c>
      <c r="H60" s="172">
        <v>0</v>
      </c>
      <c r="I60" s="172">
        <v>0</v>
      </c>
      <c r="J60" s="172">
        <v>0</v>
      </c>
    </row>
    <row r="61" ht="19.5" customHeight="1" spans="1:10">
      <c r="A61" s="173" t="s">
        <v>227</v>
      </c>
      <c r="B61" s="173"/>
      <c r="C61" s="173"/>
      <c r="D61" s="173" t="s">
        <v>228</v>
      </c>
      <c r="E61" s="172">
        <v>30000</v>
      </c>
      <c r="F61" s="172">
        <v>0</v>
      </c>
      <c r="G61" s="172">
        <v>30000</v>
      </c>
      <c r="H61" s="172">
        <v>0</v>
      </c>
      <c r="I61" s="172">
        <v>0</v>
      </c>
      <c r="J61" s="172">
        <v>0</v>
      </c>
    </row>
    <row r="62" ht="19.5" customHeight="1" spans="1:10">
      <c r="A62" s="173" t="s">
        <v>229</v>
      </c>
      <c r="B62" s="173"/>
      <c r="C62" s="173"/>
      <c r="D62" s="173" t="s">
        <v>230</v>
      </c>
      <c r="E62" s="172">
        <v>1550000</v>
      </c>
      <c r="F62" s="172">
        <v>0</v>
      </c>
      <c r="G62" s="172">
        <v>1550000</v>
      </c>
      <c r="H62" s="172">
        <v>0</v>
      </c>
      <c r="I62" s="172">
        <v>0</v>
      </c>
      <c r="J62" s="172">
        <v>0</v>
      </c>
    </row>
    <row r="63" ht="19.5" customHeight="1" spans="1:10">
      <c r="A63" s="173" t="s">
        <v>231</v>
      </c>
      <c r="B63" s="173"/>
      <c r="C63" s="173"/>
      <c r="D63" s="173" t="s">
        <v>232</v>
      </c>
      <c r="E63" s="172">
        <v>1250000</v>
      </c>
      <c r="F63" s="172">
        <v>0</v>
      </c>
      <c r="G63" s="172">
        <v>1250000</v>
      </c>
      <c r="H63" s="172">
        <v>0</v>
      </c>
      <c r="I63" s="172">
        <v>0</v>
      </c>
      <c r="J63" s="172">
        <v>0</v>
      </c>
    </row>
    <row r="64" ht="19.5" customHeight="1" spans="1:10">
      <c r="A64" s="173" t="s">
        <v>233</v>
      </c>
      <c r="B64" s="173"/>
      <c r="C64" s="173"/>
      <c r="D64" s="173" t="s">
        <v>234</v>
      </c>
      <c r="E64" s="172">
        <v>300000</v>
      </c>
      <c r="F64" s="172">
        <v>0</v>
      </c>
      <c r="G64" s="172">
        <v>300000</v>
      </c>
      <c r="H64" s="172">
        <v>0</v>
      </c>
      <c r="I64" s="172">
        <v>0</v>
      </c>
      <c r="J64" s="172">
        <v>0</v>
      </c>
    </row>
    <row r="65" ht="19.5" customHeight="1" spans="1:10">
      <c r="A65" s="173" t="s">
        <v>235</v>
      </c>
      <c r="B65" s="173"/>
      <c r="C65" s="173"/>
      <c r="D65" s="173" t="s">
        <v>236</v>
      </c>
      <c r="E65" s="172">
        <v>3526400</v>
      </c>
      <c r="F65" s="172">
        <v>0</v>
      </c>
      <c r="G65" s="172">
        <v>3526400</v>
      </c>
      <c r="H65" s="172">
        <v>0</v>
      </c>
      <c r="I65" s="172">
        <v>0</v>
      </c>
      <c r="J65" s="172">
        <v>0</v>
      </c>
    </row>
    <row r="66" ht="19.5" customHeight="1" spans="1:10">
      <c r="A66" s="173" t="s">
        <v>237</v>
      </c>
      <c r="B66" s="173"/>
      <c r="C66" s="173"/>
      <c r="D66" s="173" t="s">
        <v>238</v>
      </c>
      <c r="E66" s="172">
        <v>3526400</v>
      </c>
      <c r="F66" s="172">
        <v>0</v>
      </c>
      <c r="G66" s="172">
        <v>3526400</v>
      </c>
      <c r="H66" s="172">
        <v>0</v>
      </c>
      <c r="I66" s="172">
        <v>0</v>
      </c>
      <c r="J66" s="172">
        <v>0</v>
      </c>
    </row>
    <row r="67" ht="19.5" customHeight="1" spans="1:10">
      <c r="A67" s="173" t="s">
        <v>239</v>
      </c>
      <c r="B67" s="173"/>
      <c r="C67" s="173"/>
      <c r="D67" s="173" t="s">
        <v>240</v>
      </c>
      <c r="E67" s="172">
        <v>644296.11</v>
      </c>
      <c r="F67" s="172">
        <v>644296.11</v>
      </c>
      <c r="G67" s="172">
        <v>0</v>
      </c>
      <c r="H67" s="172">
        <v>0</v>
      </c>
      <c r="I67" s="172">
        <v>0</v>
      </c>
      <c r="J67" s="172">
        <v>0</v>
      </c>
    </row>
    <row r="68" ht="19.5" customHeight="1" spans="1:10">
      <c r="A68" s="173" t="s">
        <v>241</v>
      </c>
      <c r="B68" s="173"/>
      <c r="C68" s="173"/>
      <c r="D68" s="173" t="s">
        <v>242</v>
      </c>
      <c r="E68" s="172">
        <v>644296.11</v>
      </c>
      <c r="F68" s="172">
        <v>644296.11</v>
      </c>
      <c r="G68" s="172">
        <v>0</v>
      </c>
      <c r="H68" s="172">
        <v>0</v>
      </c>
      <c r="I68" s="172">
        <v>0</v>
      </c>
      <c r="J68" s="172">
        <v>0</v>
      </c>
    </row>
    <row r="69" ht="19.5" customHeight="1" spans="1:10">
      <c r="A69" s="173" t="s">
        <v>243</v>
      </c>
      <c r="B69" s="173"/>
      <c r="C69" s="173"/>
      <c r="D69" s="173" t="s">
        <v>244</v>
      </c>
      <c r="E69" s="172">
        <v>630255</v>
      </c>
      <c r="F69" s="172">
        <v>630255</v>
      </c>
      <c r="G69" s="172">
        <v>0</v>
      </c>
      <c r="H69" s="172">
        <v>0</v>
      </c>
      <c r="I69" s="172">
        <v>0</v>
      </c>
      <c r="J69" s="172">
        <v>0</v>
      </c>
    </row>
    <row r="70" ht="19.5" customHeight="1" spans="1:10">
      <c r="A70" s="173" t="s">
        <v>245</v>
      </c>
      <c r="B70" s="173"/>
      <c r="C70" s="173"/>
      <c r="D70" s="173" t="s">
        <v>246</v>
      </c>
      <c r="E70" s="172">
        <v>14041.11</v>
      </c>
      <c r="F70" s="172">
        <v>14041.11</v>
      </c>
      <c r="G70" s="172">
        <v>0</v>
      </c>
      <c r="H70" s="172">
        <v>0</v>
      </c>
      <c r="I70" s="172">
        <v>0</v>
      </c>
      <c r="J70" s="172">
        <v>0</v>
      </c>
    </row>
    <row r="71" spans="1:1">
      <c r="A71" t="s">
        <v>255</v>
      </c>
    </row>
  </sheetData>
  <mergeCells count="7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12" sqref="C12"/>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1:9">
      <c r="A1" s="189" t="s">
        <v>256</v>
      </c>
      <c r="B1" s="190"/>
      <c r="C1" s="190"/>
      <c r="D1" s="190"/>
      <c r="E1" s="190"/>
      <c r="F1" s="190"/>
      <c r="G1" s="190"/>
      <c r="H1" s="190"/>
      <c r="I1" s="192"/>
    </row>
    <row r="2" spans="9:9">
      <c r="I2" s="169" t="s">
        <v>257</v>
      </c>
    </row>
    <row r="3" spans="1:9">
      <c r="A3" s="169" t="s">
        <v>2</v>
      </c>
      <c r="I3" s="169" t="s">
        <v>3</v>
      </c>
    </row>
    <row r="4" ht="19.5" customHeight="1" spans="1:9">
      <c r="A4" s="171" t="s">
        <v>258</v>
      </c>
      <c r="B4" s="171"/>
      <c r="C4" s="171"/>
      <c r="D4" s="171" t="s">
        <v>259</v>
      </c>
      <c r="E4" s="171"/>
      <c r="F4" s="171"/>
      <c r="G4" s="171"/>
      <c r="H4" s="171"/>
      <c r="I4" s="171"/>
    </row>
    <row r="5" ht="19.5" customHeight="1" spans="1:9">
      <c r="A5" s="170" t="s">
        <v>260</v>
      </c>
      <c r="B5" s="170" t="s">
        <v>7</v>
      </c>
      <c r="C5" s="170" t="s">
        <v>261</v>
      </c>
      <c r="D5" s="170" t="s">
        <v>262</v>
      </c>
      <c r="E5" s="170" t="s">
        <v>7</v>
      </c>
      <c r="F5" s="171" t="s">
        <v>128</v>
      </c>
      <c r="G5" s="170" t="s">
        <v>263</v>
      </c>
      <c r="H5" s="170" t="s">
        <v>264</v>
      </c>
      <c r="I5" s="170" t="s">
        <v>265</v>
      </c>
    </row>
    <row r="6" ht="19.5" customHeight="1" spans="1:9">
      <c r="A6" s="170"/>
      <c r="B6" s="170"/>
      <c r="C6" s="170"/>
      <c r="D6" s="170"/>
      <c r="E6" s="170"/>
      <c r="F6" s="171" t="s">
        <v>123</v>
      </c>
      <c r="G6" s="170" t="s">
        <v>263</v>
      </c>
      <c r="H6" s="170"/>
      <c r="I6" s="170"/>
    </row>
    <row r="7" ht="19.5" customHeight="1" spans="1:9">
      <c r="A7" s="171" t="s">
        <v>266</v>
      </c>
      <c r="B7" s="171"/>
      <c r="C7" s="171" t="s">
        <v>11</v>
      </c>
      <c r="D7" s="171" t="s">
        <v>266</v>
      </c>
      <c r="E7" s="171"/>
      <c r="F7" s="171" t="s">
        <v>12</v>
      </c>
      <c r="G7" s="171" t="s">
        <v>20</v>
      </c>
      <c r="H7" s="171" t="s">
        <v>24</v>
      </c>
      <c r="I7" s="171" t="s">
        <v>28</v>
      </c>
    </row>
    <row r="8" ht="19.5" customHeight="1" spans="1:9">
      <c r="A8" s="173" t="s">
        <v>267</v>
      </c>
      <c r="B8" s="171" t="s">
        <v>11</v>
      </c>
      <c r="C8" s="172">
        <v>18381374.85</v>
      </c>
      <c r="D8" s="173" t="s">
        <v>14</v>
      </c>
      <c r="E8" s="171" t="s">
        <v>22</v>
      </c>
      <c r="F8" s="172">
        <v>5128246.97</v>
      </c>
      <c r="G8" s="172">
        <v>5128246.97</v>
      </c>
      <c r="H8" s="172">
        <v>0</v>
      </c>
      <c r="I8" s="172">
        <v>0</v>
      </c>
    </row>
    <row r="9" ht="19.5" customHeight="1" spans="1:9">
      <c r="A9" s="173" t="s">
        <v>268</v>
      </c>
      <c r="B9" s="171" t="s">
        <v>12</v>
      </c>
      <c r="C9" s="172">
        <v>0</v>
      </c>
      <c r="D9" s="173" t="s">
        <v>17</v>
      </c>
      <c r="E9" s="171" t="s">
        <v>26</v>
      </c>
      <c r="F9" s="172">
        <v>0</v>
      </c>
      <c r="G9" s="172">
        <v>0</v>
      </c>
      <c r="H9" s="172">
        <v>0</v>
      </c>
      <c r="I9" s="172">
        <v>0</v>
      </c>
    </row>
    <row r="10" ht="19.5" customHeight="1" spans="1:9">
      <c r="A10" s="173" t="s">
        <v>269</v>
      </c>
      <c r="B10" s="171" t="s">
        <v>20</v>
      </c>
      <c r="C10" s="172">
        <v>0</v>
      </c>
      <c r="D10" s="173" t="s">
        <v>21</v>
      </c>
      <c r="E10" s="171" t="s">
        <v>30</v>
      </c>
      <c r="F10" s="172">
        <v>0</v>
      </c>
      <c r="G10" s="172">
        <v>0</v>
      </c>
      <c r="H10" s="172">
        <v>0</v>
      </c>
      <c r="I10" s="172">
        <v>0</v>
      </c>
    </row>
    <row r="11" ht="19.5" customHeight="1" spans="1:9">
      <c r="A11" s="173"/>
      <c r="B11" s="171" t="s">
        <v>24</v>
      </c>
      <c r="C11" s="179"/>
      <c r="D11" s="173" t="s">
        <v>25</v>
      </c>
      <c r="E11" s="171" t="s">
        <v>34</v>
      </c>
      <c r="F11" s="172">
        <v>0</v>
      </c>
      <c r="G11" s="172">
        <v>0</v>
      </c>
      <c r="H11" s="172">
        <v>0</v>
      </c>
      <c r="I11" s="172">
        <v>0</v>
      </c>
    </row>
    <row r="12" ht="19.5" customHeight="1" spans="1:9">
      <c r="A12" s="173"/>
      <c r="B12" s="171" t="s">
        <v>28</v>
      </c>
      <c r="C12" s="179"/>
      <c r="D12" s="173" t="s">
        <v>29</v>
      </c>
      <c r="E12" s="171" t="s">
        <v>38</v>
      </c>
      <c r="F12" s="172">
        <v>0</v>
      </c>
      <c r="G12" s="172">
        <v>0</v>
      </c>
      <c r="H12" s="172">
        <v>0</v>
      </c>
      <c r="I12" s="172">
        <v>0</v>
      </c>
    </row>
    <row r="13" ht="19.5" customHeight="1" spans="1:9">
      <c r="A13" s="173"/>
      <c r="B13" s="171" t="s">
        <v>32</v>
      </c>
      <c r="C13" s="179"/>
      <c r="D13" s="173" t="s">
        <v>33</v>
      </c>
      <c r="E13" s="171" t="s">
        <v>42</v>
      </c>
      <c r="F13" s="172">
        <v>100000</v>
      </c>
      <c r="G13" s="172">
        <v>100000</v>
      </c>
      <c r="H13" s="172">
        <v>0</v>
      </c>
      <c r="I13" s="172">
        <v>0</v>
      </c>
    </row>
    <row r="14" ht="19.5" customHeight="1" spans="1:9">
      <c r="A14" s="173"/>
      <c r="B14" s="171" t="s">
        <v>36</v>
      </c>
      <c r="C14" s="179"/>
      <c r="D14" s="173" t="s">
        <v>37</v>
      </c>
      <c r="E14" s="171" t="s">
        <v>45</v>
      </c>
      <c r="F14" s="172">
        <v>348819.24</v>
      </c>
      <c r="G14" s="172">
        <v>348819.24</v>
      </c>
      <c r="H14" s="172">
        <v>0</v>
      </c>
      <c r="I14" s="172">
        <v>0</v>
      </c>
    </row>
    <row r="15" ht="19.5" customHeight="1" spans="1:9">
      <c r="A15" s="173"/>
      <c r="B15" s="171" t="s">
        <v>40</v>
      </c>
      <c r="C15" s="179"/>
      <c r="D15" s="173" t="s">
        <v>41</v>
      </c>
      <c r="E15" s="171" t="s">
        <v>48</v>
      </c>
      <c r="F15" s="172">
        <v>2346516.46</v>
      </c>
      <c r="G15" s="172">
        <v>2346516.46</v>
      </c>
      <c r="H15" s="172">
        <v>0</v>
      </c>
      <c r="I15" s="172">
        <v>0</v>
      </c>
    </row>
    <row r="16" ht="19.5" customHeight="1" spans="1:9">
      <c r="A16" s="173"/>
      <c r="B16" s="171" t="s">
        <v>43</v>
      </c>
      <c r="C16" s="179"/>
      <c r="D16" s="173" t="s">
        <v>44</v>
      </c>
      <c r="E16" s="171" t="s">
        <v>51</v>
      </c>
      <c r="F16" s="172">
        <v>1039614.07</v>
      </c>
      <c r="G16" s="172">
        <v>1039614.07</v>
      </c>
      <c r="H16" s="172">
        <v>0</v>
      </c>
      <c r="I16" s="172">
        <v>0</v>
      </c>
    </row>
    <row r="17" ht="19.5" customHeight="1" spans="1:9">
      <c r="A17" s="173"/>
      <c r="B17" s="171" t="s">
        <v>46</v>
      </c>
      <c r="C17" s="179"/>
      <c r="D17" s="173" t="s">
        <v>47</v>
      </c>
      <c r="E17" s="171" t="s">
        <v>54</v>
      </c>
      <c r="F17" s="172">
        <v>0</v>
      </c>
      <c r="G17" s="172">
        <v>0</v>
      </c>
      <c r="H17" s="172">
        <v>0</v>
      </c>
      <c r="I17" s="172">
        <v>0</v>
      </c>
    </row>
    <row r="18" ht="19.5" customHeight="1" spans="1:9">
      <c r="A18" s="173"/>
      <c r="B18" s="171" t="s">
        <v>49</v>
      </c>
      <c r="C18" s="179"/>
      <c r="D18" s="173" t="s">
        <v>50</v>
      </c>
      <c r="E18" s="171" t="s">
        <v>57</v>
      </c>
      <c r="F18" s="172">
        <v>552022.5</v>
      </c>
      <c r="G18" s="172">
        <v>552022.5</v>
      </c>
      <c r="H18" s="172">
        <v>0</v>
      </c>
      <c r="I18" s="172">
        <v>0</v>
      </c>
    </row>
    <row r="19" ht="19.5" customHeight="1" spans="1:9">
      <c r="A19" s="173"/>
      <c r="B19" s="171" t="s">
        <v>52</v>
      </c>
      <c r="C19" s="179"/>
      <c r="D19" s="173" t="s">
        <v>53</v>
      </c>
      <c r="E19" s="171" t="s">
        <v>60</v>
      </c>
      <c r="F19" s="172">
        <v>8111940.51</v>
      </c>
      <c r="G19" s="172">
        <v>8111940.51</v>
      </c>
      <c r="H19" s="172">
        <v>0</v>
      </c>
      <c r="I19" s="172">
        <v>0</v>
      </c>
    </row>
    <row r="20" ht="19.5" customHeight="1" spans="1:9">
      <c r="A20" s="173"/>
      <c r="B20" s="171" t="s">
        <v>55</v>
      </c>
      <c r="C20" s="179"/>
      <c r="D20" s="173" t="s">
        <v>56</v>
      </c>
      <c r="E20" s="171" t="s">
        <v>63</v>
      </c>
      <c r="F20" s="172">
        <v>0</v>
      </c>
      <c r="G20" s="172">
        <v>0</v>
      </c>
      <c r="H20" s="172">
        <v>0</v>
      </c>
      <c r="I20" s="172">
        <v>0</v>
      </c>
    </row>
    <row r="21" ht="19.5" customHeight="1" spans="1:9">
      <c r="A21" s="173"/>
      <c r="B21" s="171" t="s">
        <v>58</v>
      </c>
      <c r="C21" s="179"/>
      <c r="D21" s="173" t="s">
        <v>59</v>
      </c>
      <c r="E21" s="171" t="s">
        <v>66</v>
      </c>
      <c r="F21" s="172">
        <v>0</v>
      </c>
      <c r="G21" s="172">
        <v>0</v>
      </c>
      <c r="H21" s="172">
        <v>0</v>
      </c>
      <c r="I21" s="172">
        <v>0</v>
      </c>
    </row>
    <row r="22" ht="19.5" customHeight="1" spans="1:9">
      <c r="A22" s="173"/>
      <c r="B22" s="171" t="s">
        <v>61</v>
      </c>
      <c r="C22" s="179"/>
      <c r="D22" s="173" t="s">
        <v>62</v>
      </c>
      <c r="E22" s="171" t="s">
        <v>69</v>
      </c>
      <c r="F22" s="172">
        <v>0</v>
      </c>
      <c r="G22" s="172">
        <v>0</v>
      </c>
      <c r="H22" s="172">
        <v>0</v>
      </c>
      <c r="I22" s="172">
        <v>0</v>
      </c>
    </row>
    <row r="23" ht="19.5" customHeight="1" spans="1:9">
      <c r="A23" s="173"/>
      <c r="B23" s="171" t="s">
        <v>64</v>
      </c>
      <c r="C23" s="179"/>
      <c r="D23" s="173" t="s">
        <v>65</v>
      </c>
      <c r="E23" s="171" t="s">
        <v>72</v>
      </c>
      <c r="F23" s="172">
        <v>0</v>
      </c>
      <c r="G23" s="172">
        <v>0</v>
      </c>
      <c r="H23" s="172">
        <v>0</v>
      </c>
      <c r="I23" s="172">
        <v>0</v>
      </c>
    </row>
    <row r="24" ht="19.5" customHeight="1" spans="1:9">
      <c r="A24" s="173"/>
      <c r="B24" s="171" t="s">
        <v>67</v>
      </c>
      <c r="C24" s="179"/>
      <c r="D24" s="173" t="s">
        <v>68</v>
      </c>
      <c r="E24" s="171" t="s">
        <v>75</v>
      </c>
      <c r="F24" s="172">
        <v>0</v>
      </c>
      <c r="G24" s="172">
        <v>0</v>
      </c>
      <c r="H24" s="172">
        <v>0</v>
      </c>
      <c r="I24" s="172">
        <v>0</v>
      </c>
    </row>
    <row r="25" ht="19.5" customHeight="1" spans="1:9">
      <c r="A25" s="173"/>
      <c r="B25" s="171" t="s">
        <v>70</v>
      </c>
      <c r="C25" s="179"/>
      <c r="D25" s="173" t="s">
        <v>71</v>
      </c>
      <c r="E25" s="171" t="s">
        <v>78</v>
      </c>
      <c r="F25" s="172">
        <v>0</v>
      </c>
      <c r="G25" s="172">
        <v>0</v>
      </c>
      <c r="H25" s="172">
        <v>0</v>
      </c>
      <c r="I25" s="172">
        <v>0</v>
      </c>
    </row>
    <row r="26" ht="19.5" customHeight="1" spans="1:9">
      <c r="A26" s="173"/>
      <c r="B26" s="171" t="s">
        <v>73</v>
      </c>
      <c r="C26" s="179"/>
      <c r="D26" s="173" t="s">
        <v>74</v>
      </c>
      <c r="E26" s="171" t="s">
        <v>81</v>
      </c>
      <c r="F26" s="172">
        <v>644296.11</v>
      </c>
      <c r="G26" s="172">
        <v>644296.11</v>
      </c>
      <c r="H26" s="172">
        <v>0</v>
      </c>
      <c r="I26" s="172">
        <v>0</v>
      </c>
    </row>
    <row r="27" ht="19.5" customHeight="1" spans="1:9">
      <c r="A27" s="173"/>
      <c r="B27" s="171" t="s">
        <v>76</v>
      </c>
      <c r="C27" s="179"/>
      <c r="D27" s="173" t="s">
        <v>77</v>
      </c>
      <c r="E27" s="171" t="s">
        <v>84</v>
      </c>
      <c r="F27" s="172">
        <v>0</v>
      </c>
      <c r="G27" s="172">
        <v>0</v>
      </c>
      <c r="H27" s="172">
        <v>0</v>
      </c>
      <c r="I27" s="172">
        <v>0</v>
      </c>
    </row>
    <row r="28" ht="19.5" customHeight="1" spans="1:9">
      <c r="A28" s="173"/>
      <c r="B28" s="171" t="s">
        <v>79</v>
      </c>
      <c r="C28" s="179"/>
      <c r="D28" s="173" t="s">
        <v>80</v>
      </c>
      <c r="E28" s="171" t="s">
        <v>87</v>
      </c>
      <c r="F28" s="172">
        <v>0</v>
      </c>
      <c r="G28" s="172">
        <v>0</v>
      </c>
      <c r="H28" s="172">
        <v>0</v>
      </c>
      <c r="I28" s="172">
        <v>0</v>
      </c>
    </row>
    <row r="29" ht="19.5" customHeight="1" spans="1:9">
      <c r="A29" s="173"/>
      <c r="B29" s="171" t="s">
        <v>82</v>
      </c>
      <c r="C29" s="179"/>
      <c r="D29" s="173" t="s">
        <v>83</v>
      </c>
      <c r="E29" s="171" t="s">
        <v>90</v>
      </c>
      <c r="F29" s="172">
        <v>0</v>
      </c>
      <c r="G29" s="172">
        <v>0</v>
      </c>
      <c r="H29" s="172">
        <v>0</v>
      </c>
      <c r="I29" s="172">
        <v>0</v>
      </c>
    </row>
    <row r="30" ht="19.5" customHeight="1" spans="1:9">
      <c r="A30" s="173"/>
      <c r="B30" s="171" t="s">
        <v>85</v>
      </c>
      <c r="C30" s="179"/>
      <c r="D30" s="173" t="s">
        <v>86</v>
      </c>
      <c r="E30" s="171" t="s">
        <v>93</v>
      </c>
      <c r="F30" s="172">
        <v>0</v>
      </c>
      <c r="G30" s="172">
        <v>0</v>
      </c>
      <c r="H30" s="172">
        <v>0</v>
      </c>
      <c r="I30" s="172">
        <v>0</v>
      </c>
    </row>
    <row r="31" ht="19.5" customHeight="1" spans="1:9">
      <c r="A31" s="173"/>
      <c r="B31" s="171" t="s">
        <v>88</v>
      </c>
      <c r="C31" s="179"/>
      <c r="D31" s="173" t="s">
        <v>89</v>
      </c>
      <c r="E31" s="171" t="s">
        <v>96</v>
      </c>
      <c r="F31" s="172">
        <v>0</v>
      </c>
      <c r="G31" s="172">
        <v>0</v>
      </c>
      <c r="H31" s="172">
        <v>0</v>
      </c>
      <c r="I31" s="172">
        <v>0</v>
      </c>
    </row>
    <row r="32" ht="19.5" customHeight="1" spans="1:9">
      <c r="A32" s="173"/>
      <c r="B32" s="171" t="s">
        <v>91</v>
      </c>
      <c r="C32" s="179"/>
      <c r="D32" s="173" t="s">
        <v>92</v>
      </c>
      <c r="E32" s="171" t="s">
        <v>100</v>
      </c>
      <c r="F32" s="172">
        <v>0</v>
      </c>
      <c r="G32" s="172">
        <v>0</v>
      </c>
      <c r="H32" s="172">
        <v>0</v>
      </c>
      <c r="I32" s="172">
        <v>0</v>
      </c>
    </row>
    <row r="33" ht="19.5" customHeight="1" spans="1:9">
      <c r="A33" s="173"/>
      <c r="B33" s="171" t="s">
        <v>94</v>
      </c>
      <c r="C33" s="179"/>
      <c r="D33" s="173" t="s">
        <v>95</v>
      </c>
      <c r="E33" s="171" t="s">
        <v>104</v>
      </c>
      <c r="F33" s="172">
        <v>0</v>
      </c>
      <c r="G33" s="172">
        <v>0</v>
      </c>
      <c r="H33" s="172">
        <v>0</v>
      </c>
      <c r="I33" s="172">
        <v>0</v>
      </c>
    </row>
    <row r="34" ht="19.5" customHeight="1" spans="1:9">
      <c r="A34" s="171" t="s">
        <v>97</v>
      </c>
      <c r="B34" s="171" t="s">
        <v>98</v>
      </c>
      <c r="C34" s="172">
        <v>18381374.85</v>
      </c>
      <c r="D34" s="171" t="s">
        <v>99</v>
      </c>
      <c r="E34" s="171" t="s">
        <v>108</v>
      </c>
      <c r="F34" s="172">
        <v>18271455.86</v>
      </c>
      <c r="G34" s="172">
        <v>18271455.86</v>
      </c>
      <c r="H34" s="172">
        <v>0</v>
      </c>
      <c r="I34" s="172">
        <v>0</v>
      </c>
    </row>
    <row r="35" ht="19.5" customHeight="1" spans="1:9">
      <c r="A35" s="173" t="s">
        <v>270</v>
      </c>
      <c r="B35" s="171" t="s">
        <v>102</v>
      </c>
      <c r="C35" s="172">
        <v>40000</v>
      </c>
      <c r="D35" s="173" t="s">
        <v>271</v>
      </c>
      <c r="E35" s="171" t="s">
        <v>111</v>
      </c>
      <c r="F35" s="172">
        <v>149918.99</v>
      </c>
      <c r="G35" s="172">
        <v>149918.99</v>
      </c>
      <c r="H35" s="172">
        <v>0</v>
      </c>
      <c r="I35" s="172">
        <v>0</v>
      </c>
    </row>
    <row r="36" ht="19.5" customHeight="1" spans="1:9">
      <c r="A36" s="173" t="s">
        <v>267</v>
      </c>
      <c r="B36" s="171" t="s">
        <v>106</v>
      </c>
      <c r="C36" s="172">
        <v>40000</v>
      </c>
      <c r="D36" s="173"/>
      <c r="E36" s="171" t="s">
        <v>272</v>
      </c>
      <c r="F36" s="179"/>
      <c r="G36" s="179"/>
      <c r="H36" s="179"/>
      <c r="I36" s="179"/>
    </row>
    <row r="37" ht="19.5" customHeight="1" spans="1:9">
      <c r="A37" s="173" t="s">
        <v>268</v>
      </c>
      <c r="B37" s="171" t="s">
        <v>110</v>
      </c>
      <c r="C37" s="172">
        <v>0</v>
      </c>
      <c r="D37" s="171"/>
      <c r="E37" s="171" t="s">
        <v>273</v>
      </c>
      <c r="F37" s="179"/>
      <c r="G37" s="179"/>
      <c r="H37" s="179"/>
      <c r="I37" s="179"/>
    </row>
    <row r="38" ht="19.5" customHeight="1" spans="1:9">
      <c r="A38" s="173" t="s">
        <v>269</v>
      </c>
      <c r="B38" s="171" t="s">
        <v>15</v>
      </c>
      <c r="C38" s="172">
        <v>0</v>
      </c>
      <c r="D38" s="173"/>
      <c r="E38" s="171" t="s">
        <v>274</v>
      </c>
      <c r="F38" s="179"/>
      <c r="G38" s="179"/>
      <c r="H38" s="179"/>
      <c r="I38" s="179"/>
    </row>
    <row r="39" ht="19.5" customHeight="1" spans="1:9">
      <c r="A39" s="171" t="s">
        <v>109</v>
      </c>
      <c r="B39" s="171" t="s">
        <v>18</v>
      </c>
      <c r="C39" s="172">
        <v>18421374.85</v>
      </c>
      <c r="D39" s="171" t="s">
        <v>109</v>
      </c>
      <c r="E39" s="171" t="s">
        <v>275</v>
      </c>
      <c r="F39" s="172">
        <v>18421374.85</v>
      </c>
      <c r="G39" s="172">
        <v>18421374.85</v>
      </c>
      <c r="H39" s="172">
        <v>0</v>
      </c>
      <c r="I39" s="172">
        <v>0</v>
      </c>
    </row>
    <row r="40" spans="1:1">
      <c r="A40" s="191" t="s">
        <v>276</v>
      </c>
    </row>
  </sheetData>
  <mergeCells count="12">
    <mergeCell ref="A1:I1"/>
    <mergeCell ref="A4:C4"/>
    <mergeCell ref="D4:I4"/>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7"/>
  <sheetViews>
    <sheetView zoomScale="70" zoomScaleNormal="70" workbookViewId="0">
      <pane xSplit="4" ySplit="9" topLeftCell="E46" activePane="bottomRight" state="frozen"/>
      <selection/>
      <selection pane="topRight"/>
      <selection pane="bottomLeft"/>
      <selection pane="bottomRight" activeCell="J75" sqref="J75"/>
    </sheetView>
  </sheetViews>
  <sheetFormatPr defaultColWidth="9" defaultRowHeight="13.5"/>
  <cols>
    <col min="1" max="3" width="3.2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85" t="s">
        <v>277</v>
      </c>
      <c r="B1" s="185"/>
      <c r="C1" s="185"/>
      <c r="D1" s="185"/>
      <c r="E1" s="185"/>
      <c r="F1" s="185"/>
      <c r="G1" s="185"/>
      <c r="H1" s="185"/>
      <c r="I1" s="185"/>
      <c r="J1" s="185"/>
      <c r="K1" s="185"/>
      <c r="L1" s="185"/>
      <c r="M1" s="185"/>
      <c r="N1" s="185"/>
      <c r="O1" s="185"/>
      <c r="P1" s="185"/>
      <c r="Q1" s="185"/>
      <c r="R1" s="185"/>
      <c r="S1" s="185"/>
      <c r="T1" s="185"/>
    </row>
    <row r="2" spans="20:20">
      <c r="T2" s="169" t="s">
        <v>278</v>
      </c>
    </row>
    <row r="3" spans="1:20">
      <c r="A3" s="169" t="s">
        <v>2</v>
      </c>
      <c r="T3" s="169" t="s">
        <v>3</v>
      </c>
    </row>
    <row r="4" ht="19.5" customHeight="1" spans="1:20">
      <c r="A4" s="170" t="s">
        <v>6</v>
      </c>
      <c r="B4" s="170"/>
      <c r="C4" s="170"/>
      <c r="D4" s="170"/>
      <c r="E4" s="170" t="s">
        <v>105</v>
      </c>
      <c r="F4" s="170"/>
      <c r="G4" s="170"/>
      <c r="H4" s="170" t="s">
        <v>279</v>
      </c>
      <c r="I4" s="170"/>
      <c r="J4" s="170"/>
      <c r="K4" s="170" t="s">
        <v>280</v>
      </c>
      <c r="L4" s="170"/>
      <c r="M4" s="170"/>
      <c r="N4" s="170"/>
      <c r="O4" s="170"/>
      <c r="P4" s="170" t="s">
        <v>107</v>
      </c>
      <c r="Q4" s="170"/>
      <c r="R4" s="170"/>
      <c r="S4" s="170"/>
      <c r="T4" s="170"/>
    </row>
    <row r="5" ht="19.5" customHeight="1" spans="1:20">
      <c r="A5" s="170" t="s">
        <v>121</v>
      </c>
      <c r="B5" s="170"/>
      <c r="C5" s="170"/>
      <c r="D5" s="170" t="s">
        <v>122</v>
      </c>
      <c r="E5" s="170" t="s">
        <v>128</v>
      </c>
      <c r="F5" s="170" t="s">
        <v>281</v>
      </c>
      <c r="G5" s="170" t="s">
        <v>282</v>
      </c>
      <c r="H5" s="170" t="s">
        <v>128</v>
      </c>
      <c r="I5" s="170" t="s">
        <v>250</v>
      </c>
      <c r="J5" s="170" t="s">
        <v>251</v>
      </c>
      <c r="K5" s="170" t="s">
        <v>128</v>
      </c>
      <c r="L5" s="170" t="s">
        <v>250</v>
      </c>
      <c r="M5" s="170"/>
      <c r="N5" s="170" t="s">
        <v>250</v>
      </c>
      <c r="O5" s="170" t="s">
        <v>251</v>
      </c>
      <c r="P5" s="170" t="s">
        <v>128</v>
      </c>
      <c r="Q5" s="170" t="s">
        <v>281</v>
      </c>
      <c r="R5" s="170" t="s">
        <v>282</v>
      </c>
      <c r="S5" s="170" t="s">
        <v>282</v>
      </c>
      <c r="T5" s="170"/>
    </row>
    <row r="6" ht="19.5" customHeight="1" spans="1:20">
      <c r="A6" s="170"/>
      <c r="B6" s="170"/>
      <c r="C6" s="170"/>
      <c r="D6" s="170"/>
      <c r="E6" s="170"/>
      <c r="F6" s="170"/>
      <c r="G6" s="170" t="s">
        <v>123</v>
      </c>
      <c r="H6" s="170"/>
      <c r="I6" s="170" t="s">
        <v>283</v>
      </c>
      <c r="J6" s="170" t="s">
        <v>123</v>
      </c>
      <c r="K6" s="170"/>
      <c r="L6" s="170" t="s">
        <v>123</v>
      </c>
      <c r="M6" s="170" t="s">
        <v>284</v>
      </c>
      <c r="N6" s="170" t="s">
        <v>283</v>
      </c>
      <c r="O6" s="170" t="s">
        <v>123</v>
      </c>
      <c r="P6" s="170"/>
      <c r="Q6" s="170"/>
      <c r="R6" s="170" t="s">
        <v>123</v>
      </c>
      <c r="S6" s="170" t="s">
        <v>285</v>
      </c>
      <c r="T6" s="170" t="s">
        <v>286</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125</v>
      </c>
      <c r="B8" s="170" t="s">
        <v>126</v>
      </c>
      <c r="C8" s="170" t="s">
        <v>127</v>
      </c>
      <c r="D8" s="170"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0"/>
      <c r="B9" s="170"/>
      <c r="C9" s="170"/>
      <c r="D9" s="170" t="s">
        <v>128</v>
      </c>
      <c r="E9" s="172">
        <v>40000</v>
      </c>
      <c r="F9" s="172">
        <v>0</v>
      </c>
      <c r="G9" s="172">
        <v>40000</v>
      </c>
      <c r="H9" s="172">
        <v>18381374.85</v>
      </c>
      <c r="I9" s="172">
        <v>12158110.95</v>
      </c>
      <c r="J9" s="172">
        <v>6223263.9</v>
      </c>
      <c r="K9" s="172">
        <v>18271455.86</v>
      </c>
      <c r="L9" s="172">
        <v>12158110.95</v>
      </c>
      <c r="M9" s="172">
        <v>11628708.01</v>
      </c>
      <c r="N9" s="172">
        <v>529402.94</v>
      </c>
      <c r="O9" s="172">
        <v>6113344.91</v>
      </c>
      <c r="P9" s="172">
        <v>149918.99</v>
      </c>
      <c r="Q9" s="172">
        <v>0</v>
      </c>
      <c r="R9" s="172">
        <v>149918.99</v>
      </c>
      <c r="S9" s="172">
        <v>149918.99</v>
      </c>
      <c r="T9" s="172">
        <v>0</v>
      </c>
    </row>
    <row r="10" ht="19.5" customHeight="1" spans="1:20">
      <c r="A10" s="173" t="s">
        <v>129</v>
      </c>
      <c r="B10" s="173"/>
      <c r="C10" s="173"/>
      <c r="D10" s="173" t="s">
        <v>130</v>
      </c>
      <c r="E10" s="172">
        <v>40000</v>
      </c>
      <c r="F10" s="172">
        <v>0</v>
      </c>
      <c r="G10" s="172">
        <v>40000</v>
      </c>
      <c r="H10" s="172">
        <v>5238165.96</v>
      </c>
      <c r="I10" s="172">
        <v>4390068.85</v>
      </c>
      <c r="J10" s="172">
        <v>848097.11</v>
      </c>
      <c r="K10" s="172">
        <v>5128246.97</v>
      </c>
      <c r="L10" s="172">
        <v>4390068.85</v>
      </c>
      <c r="M10" s="172">
        <v>3860665.91</v>
      </c>
      <c r="N10" s="172">
        <v>529402.94</v>
      </c>
      <c r="O10" s="172">
        <v>738178.12</v>
      </c>
      <c r="P10" s="172">
        <v>149918.99</v>
      </c>
      <c r="Q10" s="172">
        <v>0</v>
      </c>
      <c r="R10" s="172">
        <v>149918.99</v>
      </c>
      <c r="S10" s="172">
        <v>149918.99</v>
      </c>
      <c r="T10" s="172">
        <v>0</v>
      </c>
    </row>
    <row r="11" ht="19.5" customHeight="1" spans="1:20">
      <c r="A11" s="173" t="s">
        <v>131</v>
      </c>
      <c r="B11" s="173"/>
      <c r="C11" s="173"/>
      <c r="D11" s="173" t="s">
        <v>132</v>
      </c>
      <c r="E11" s="172">
        <v>0</v>
      </c>
      <c r="F11" s="172">
        <v>0</v>
      </c>
      <c r="G11" s="172">
        <v>0</v>
      </c>
      <c r="H11" s="172">
        <v>35000</v>
      </c>
      <c r="I11" s="172">
        <v>0</v>
      </c>
      <c r="J11" s="172">
        <v>35000</v>
      </c>
      <c r="K11" s="172">
        <v>35000</v>
      </c>
      <c r="L11" s="172">
        <v>0</v>
      </c>
      <c r="M11" s="172">
        <v>0</v>
      </c>
      <c r="N11" s="172">
        <v>0</v>
      </c>
      <c r="O11" s="172">
        <v>35000</v>
      </c>
      <c r="P11" s="172">
        <v>0</v>
      </c>
      <c r="Q11" s="172">
        <v>0</v>
      </c>
      <c r="R11" s="172">
        <v>0</v>
      </c>
      <c r="S11" s="172">
        <v>0</v>
      </c>
      <c r="T11" s="172">
        <v>0</v>
      </c>
    </row>
    <row r="12" ht="19.5" customHeight="1" spans="1:20">
      <c r="A12" s="173" t="s">
        <v>133</v>
      </c>
      <c r="B12" s="173"/>
      <c r="C12" s="173"/>
      <c r="D12" s="173" t="s">
        <v>134</v>
      </c>
      <c r="E12" s="172">
        <v>0</v>
      </c>
      <c r="F12" s="172">
        <v>0</v>
      </c>
      <c r="G12" s="172">
        <v>0</v>
      </c>
      <c r="H12" s="172">
        <v>5000</v>
      </c>
      <c r="I12" s="172">
        <v>0</v>
      </c>
      <c r="J12" s="172">
        <v>5000</v>
      </c>
      <c r="K12" s="172">
        <v>5000</v>
      </c>
      <c r="L12" s="172">
        <v>0</v>
      </c>
      <c r="M12" s="172">
        <v>0</v>
      </c>
      <c r="N12" s="172">
        <v>0</v>
      </c>
      <c r="O12" s="172">
        <v>5000</v>
      </c>
      <c r="P12" s="172">
        <v>0</v>
      </c>
      <c r="Q12" s="172">
        <v>0</v>
      </c>
      <c r="R12" s="172">
        <v>0</v>
      </c>
      <c r="S12" s="172">
        <v>0</v>
      </c>
      <c r="T12" s="172">
        <v>0</v>
      </c>
    </row>
    <row r="13" ht="19.5" customHeight="1" spans="1:20">
      <c r="A13" s="173" t="s">
        <v>135</v>
      </c>
      <c r="B13" s="173"/>
      <c r="C13" s="173"/>
      <c r="D13" s="173" t="s">
        <v>136</v>
      </c>
      <c r="E13" s="172">
        <v>0</v>
      </c>
      <c r="F13" s="172">
        <v>0</v>
      </c>
      <c r="G13" s="172">
        <v>0</v>
      </c>
      <c r="H13" s="172">
        <v>30000</v>
      </c>
      <c r="I13" s="172">
        <v>0</v>
      </c>
      <c r="J13" s="172">
        <v>30000</v>
      </c>
      <c r="K13" s="172">
        <v>30000</v>
      </c>
      <c r="L13" s="172">
        <v>0</v>
      </c>
      <c r="M13" s="172">
        <v>0</v>
      </c>
      <c r="N13" s="172">
        <v>0</v>
      </c>
      <c r="O13" s="172">
        <v>30000</v>
      </c>
      <c r="P13" s="172">
        <v>0</v>
      </c>
      <c r="Q13" s="172">
        <v>0</v>
      </c>
      <c r="R13" s="172">
        <v>0</v>
      </c>
      <c r="S13" s="172">
        <v>0</v>
      </c>
      <c r="T13" s="172">
        <v>0</v>
      </c>
    </row>
    <row r="14" ht="19.5" customHeight="1" spans="1:20">
      <c r="A14" s="173" t="s">
        <v>137</v>
      </c>
      <c r="B14" s="173"/>
      <c r="C14" s="173"/>
      <c r="D14" s="173" t="s">
        <v>138</v>
      </c>
      <c r="E14" s="172">
        <v>40000</v>
      </c>
      <c r="F14" s="172">
        <v>0</v>
      </c>
      <c r="G14" s="172">
        <v>40000</v>
      </c>
      <c r="H14" s="172">
        <v>4598467.96</v>
      </c>
      <c r="I14" s="172">
        <v>3785370.85</v>
      </c>
      <c r="J14" s="172">
        <v>813097.11</v>
      </c>
      <c r="K14" s="172">
        <v>4488548.97</v>
      </c>
      <c r="L14" s="172">
        <v>3785370.85</v>
      </c>
      <c r="M14" s="172">
        <v>3255967.91</v>
      </c>
      <c r="N14" s="172">
        <v>529402.94</v>
      </c>
      <c r="O14" s="172">
        <v>703178.12</v>
      </c>
      <c r="P14" s="172">
        <v>149918.99</v>
      </c>
      <c r="Q14" s="172">
        <v>0</v>
      </c>
      <c r="R14" s="172">
        <v>149918.99</v>
      </c>
      <c r="S14" s="172">
        <v>149918.99</v>
      </c>
      <c r="T14" s="172">
        <v>0</v>
      </c>
    </row>
    <row r="15" ht="19.5" customHeight="1" spans="1:20">
      <c r="A15" s="173" t="s">
        <v>139</v>
      </c>
      <c r="B15" s="173"/>
      <c r="C15" s="173"/>
      <c r="D15" s="173" t="s">
        <v>140</v>
      </c>
      <c r="E15" s="172">
        <v>0</v>
      </c>
      <c r="F15" s="172">
        <v>0</v>
      </c>
      <c r="G15" s="172">
        <v>0</v>
      </c>
      <c r="H15" s="172">
        <v>4505429.11</v>
      </c>
      <c r="I15" s="172">
        <v>3697978.02</v>
      </c>
      <c r="J15" s="172">
        <v>807451.09</v>
      </c>
      <c r="K15" s="172">
        <v>4395510.12</v>
      </c>
      <c r="L15" s="172">
        <v>3697978.02</v>
      </c>
      <c r="M15" s="172">
        <v>3247367.91</v>
      </c>
      <c r="N15" s="172">
        <v>450610.11</v>
      </c>
      <c r="O15" s="172">
        <v>697532.1</v>
      </c>
      <c r="P15" s="172">
        <v>109918.99</v>
      </c>
      <c r="Q15" s="172">
        <v>0</v>
      </c>
      <c r="R15" s="172">
        <v>109918.99</v>
      </c>
      <c r="S15" s="172">
        <v>109918.99</v>
      </c>
      <c r="T15" s="172">
        <v>0</v>
      </c>
    </row>
    <row r="16" ht="19.5" customHeight="1" spans="1:20">
      <c r="A16" s="173" t="s">
        <v>141</v>
      </c>
      <c r="B16" s="173"/>
      <c r="C16" s="173"/>
      <c r="D16" s="173" t="s">
        <v>142</v>
      </c>
      <c r="E16" s="172">
        <v>40000</v>
      </c>
      <c r="F16" s="172">
        <v>0</v>
      </c>
      <c r="G16" s="172">
        <v>40000</v>
      </c>
      <c r="H16" s="172">
        <v>93038.85</v>
      </c>
      <c r="I16" s="172">
        <v>87392.83</v>
      </c>
      <c r="J16" s="172">
        <v>5646.02</v>
      </c>
      <c r="K16" s="172">
        <v>93038.85</v>
      </c>
      <c r="L16" s="172">
        <v>87392.83</v>
      </c>
      <c r="M16" s="172">
        <v>8600</v>
      </c>
      <c r="N16" s="172">
        <v>78792.83</v>
      </c>
      <c r="O16" s="172">
        <v>5646.02</v>
      </c>
      <c r="P16" s="172">
        <v>40000</v>
      </c>
      <c r="Q16" s="172">
        <v>0</v>
      </c>
      <c r="R16" s="172">
        <v>40000</v>
      </c>
      <c r="S16" s="172">
        <v>40000</v>
      </c>
      <c r="T16" s="172">
        <v>0</v>
      </c>
    </row>
    <row r="17" ht="19.5" customHeight="1" spans="1:20">
      <c r="A17" s="173" t="s">
        <v>143</v>
      </c>
      <c r="B17" s="173"/>
      <c r="C17" s="173"/>
      <c r="D17" s="173" t="s">
        <v>144</v>
      </c>
      <c r="E17" s="172">
        <v>0</v>
      </c>
      <c r="F17" s="172">
        <v>0</v>
      </c>
      <c r="G17" s="172">
        <v>0</v>
      </c>
      <c r="H17" s="172">
        <v>2250</v>
      </c>
      <c r="I17" s="172">
        <v>2250</v>
      </c>
      <c r="J17" s="172">
        <v>0</v>
      </c>
      <c r="K17" s="172">
        <v>2250</v>
      </c>
      <c r="L17" s="172">
        <v>2250</v>
      </c>
      <c r="M17" s="172">
        <v>2250</v>
      </c>
      <c r="N17" s="172">
        <v>0</v>
      </c>
      <c r="O17" s="172">
        <v>0</v>
      </c>
      <c r="P17" s="172">
        <v>0</v>
      </c>
      <c r="Q17" s="172">
        <v>0</v>
      </c>
      <c r="R17" s="172">
        <v>0</v>
      </c>
      <c r="S17" s="172">
        <v>0</v>
      </c>
      <c r="T17" s="172">
        <v>0</v>
      </c>
    </row>
    <row r="18" ht="19.5" customHeight="1" spans="1:20">
      <c r="A18" s="173" t="s">
        <v>145</v>
      </c>
      <c r="B18" s="173"/>
      <c r="C18" s="173"/>
      <c r="D18" s="173" t="s">
        <v>140</v>
      </c>
      <c r="E18" s="172">
        <v>0</v>
      </c>
      <c r="F18" s="172">
        <v>0</v>
      </c>
      <c r="G18" s="172">
        <v>0</v>
      </c>
      <c r="H18" s="172">
        <v>2250</v>
      </c>
      <c r="I18" s="172">
        <v>2250</v>
      </c>
      <c r="J18" s="172">
        <v>0</v>
      </c>
      <c r="K18" s="172">
        <v>2250</v>
      </c>
      <c r="L18" s="172">
        <v>2250</v>
      </c>
      <c r="M18" s="172">
        <v>2250</v>
      </c>
      <c r="N18" s="172">
        <v>0</v>
      </c>
      <c r="O18" s="172">
        <v>0</v>
      </c>
      <c r="P18" s="172">
        <v>0</v>
      </c>
      <c r="Q18" s="172">
        <v>0</v>
      </c>
      <c r="R18" s="172">
        <v>0</v>
      </c>
      <c r="S18" s="172">
        <v>0</v>
      </c>
      <c r="T18" s="172">
        <v>0</v>
      </c>
    </row>
    <row r="19" ht="19.5" customHeight="1" spans="1:20">
      <c r="A19" s="173" t="s">
        <v>146</v>
      </c>
      <c r="B19" s="173"/>
      <c r="C19" s="173"/>
      <c r="D19" s="173" t="s">
        <v>147</v>
      </c>
      <c r="E19" s="172">
        <v>0</v>
      </c>
      <c r="F19" s="172">
        <v>0</v>
      </c>
      <c r="G19" s="172">
        <v>0</v>
      </c>
      <c r="H19" s="172">
        <v>241056</v>
      </c>
      <c r="I19" s="172">
        <v>241056</v>
      </c>
      <c r="J19" s="172">
        <v>0</v>
      </c>
      <c r="K19" s="172">
        <v>241056</v>
      </c>
      <c r="L19" s="172">
        <v>241056</v>
      </c>
      <c r="M19" s="172">
        <v>241056</v>
      </c>
      <c r="N19" s="172">
        <v>0</v>
      </c>
      <c r="O19" s="172">
        <v>0</v>
      </c>
      <c r="P19" s="172">
        <v>0</v>
      </c>
      <c r="Q19" s="172">
        <v>0</v>
      </c>
      <c r="R19" s="172">
        <v>0</v>
      </c>
      <c r="S19" s="172">
        <v>0</v>
      </c>
      <c r="T19" s="172">
        <v>0</v>
      </c>
    </row>
    <row r="20" ht="19.5" customHeight="1" spans="1:20">
      <c r="A20" s="173" t="s">
        <v>148</v>
      </c>
      <c r="B20" s="173"/>
      <c r="C20" s="173"/>
      <c r="D20" s="173" t="s">
        <v>149</v>
      </c>
      <c r="E20" s="172">
        <v>0</v>
      </c>
      <c r="F20" s="172">
        <v>0</v>
      </c>
      <c r="G20" s="172">
        <v>0</v>
      </c>
      <c r="H20" s="172">
        <v>241056</v>
      </c>
      <c r="I20" s="172">
        <v>241056</v>
      </c>
      <c r="J20" s="172">
        <v>0</v>
      </c>
      <c r="K20" s="172">
        <v>241056</v>
      </c>
      <c r="L20" s="172">
        <v>241056</v>
      </c>
      <c r="M20" s="172">
        <v>241056</v>
      </c>
      <c r="N20" s="172">
        <v>0</v>
      </c>
      <c r="O20" s="172">
        <v>0</v>
      </c>
      <c r="P20" s="172">
        <v>0</v>
      </c>
      <c r="Q20" s="172">
        <v>0</v>
      </c>
      <c r="R20" s="172">
        <v>0</v>
      </c>
      <c r="S20" s="172">
        <v>0</v>
      </c>
      <c r="T20" s="172">
        <v>0</v>
      </c>
    </row>
    <row r="21" ht="19.5" customHeight="1" spans="1:20">
      <c r="A21" s="173" t="s">
        <v>150</v>
      </c>
      <c r="B21" s="173"/>
      <c r="C21" s="173"/>
      <c r="D21" s="173" t="s">
        <v>151</v>
      </c>
      <c r="E21" s="172">
        <v>0</v>
      </c>
      <c r="F21" s="172">
        <v>0</v>
      </c>
      <c r="G21" s="172">
        <v>0</v>
      </c>
      <c r="H21" s="172">
        <v>361392</v>
      </c>
      <c r="I21" s="172">
        <v>361392</v>
      </c>
      <c r="J21" s="172">
        <v>0</v>
      </c>
      <c r="K21" s="172">
        <v>361392</v>
      </c>
      <c r="L21" s="172">
        <v>361392</v>
      </c>
      <c r="M21" s="172">
        <v>361392</v>
      </c>
      <c r="N21" s="172">
        <v>0</v>
      </c>
      <c r="O21" s="172">
        <v>0</v>
      </c>
      <c r="P21" s="172">
        <v>0</v>
      </c>
      <c r="Q21" s="172">
        <v>0</v>
      </c>
      <c r="R21" s="172">
        <v>0</v>
      </c>
      <c r="S21" s="172">
        <v>0</v>
      </c>
      <c r="T21" s="172">
        <v>0</v>
      </c>
    </row>
    <row r="22" ht="19.5" customHeight="1" spans="1:20">
      <c r="A22" s="173" t="s">
        <v>152</v>
      </c>
      <c r="B22" s="173"/>
      <c r="C22" s="173"/>
      <c r="D22" s="173" t="s">
        <v>149</v>
      </c>
      <c r="E22" s="172">
        <v>0</v>
      </c>
      <c r="F22" s="172">
        <v>0</v>
      </c>
      <c r="G22" s="172">
        <v>0</v>
      </c>
      <c r="H22" s="172">
        <v>361392</v>
      </c>
      <c r="I22" s="172">
        <v>361392</v>
      </c>
      <c r="J22" s="172">
        <v>0</v>
      </c>
      <c r="K22" s="172">
        <v>361392</v>
      </c>
      <c r="L22" s="172">
        <v>361392</v>
      </c>
      <c r="M22" s="172">
        <v>361392</v>
      </c>
      <c r="N22" s="172">
        <v>0</v>
      </c>
      <c r="O22" s="172">
        <v>0</v>
      </c>
      <c r="P22" s="172">
        <v>0</v>
      </c>
      <c r="Q22" s="172">
        <v>0</v>
      </c>
      <c r="R22" s="172">
        <v>0</v>
      </c>
      <c r="S22" s="172">
        <v>0</v>
      </c>
      <c r="T22" s="172">
        <v>0</v>
      </c>
    </row>
    <row r="23" ht="19.5" customHeight="1" spans="1:20">
      <c r="A23" s="173" t="s">
        <v>153</v>
      </c>
      <c r="B23" s="173"/>
      <c r="C23" s="173"/>
      <c r="D23" s="173" t="s">
        <v>154</v>
      </c>
      <c r="E23" s="172">
        <v>0</v>
      </c>
      <c r="F23" s="172">
        <v>0</v>
      </c>
      <c r="G23" s="172">
        <v>0</v>
      </c>
      <c r="H23" s="172">
        <v>100000</v>
      </c>
      <c r="I23" s="172">
        <v>0</v>
      </c>
      <c r="J23" s="172">
        <v>100000</v>
      </c>
      <c r="K23" s="172">
        <v>100000</v>
      </c>
      <c r="L23" s="172">
        <v>0</v>
      </c>
      <c r="M23" s="172">
        <v>0</v>
      </c>
      <c r="N23" s="172">
        <v>0</v>
      </c>
      <c r="O23" s="172">
        <v>100000</v>
      </c>
      <c r="P23" s="172">
        <v>0</v>
      </c>
      <c r="Q23" s="172">
        <v>0</v>
      </c>
      <c r="R23" s="172">
        <v>0</v>
      </c>
      <c r="S23" s="172">
        <v>0</v>
      </c>
      <c r="T23" s="172">
        <v>0</v>
      </c>
    </row>
    <row r="24" ht="19.5" customHeight="1" spans="1:20">
      <c r="A24" s="173" t="s">
        <v>155</v>
      </c>
      <c r="B24" s="173"/>
      <c r="C24" s="173"/>
      <c r="D24" s="173" t="s">
        <v>156</v>
      </c>
      <c r="E24" s="172">
        <v>0</v>
      </c>
      <c r="F24" s="172">
        <v>0</v>
      </c>
      <c r="G24" s="172">
        <v>0</v>
      </c>
      <c r="H24" s="172">
        <v>100000</v>
      </c>
      <c r="I24" s="172">
        <v>0</v>
      </c>
      <c r="J24" s="172">
        <v>100000</v>
      </c>
      <c r="K24" s="172">
        <v>100000</v>
      </c>
      <c r="L24" s="172">
        <v>0</v>
      </c>
      <c r="M24" s="172">
        <v>0</v>
      </c>
      <c r="N24" s="172">
        <v>0</v>
      </c>
      <c r="O24" s="172">
        <v>100000</v>
      </c>
      <c r="P24" s="172">
        <v>0</v>
      </c>
      <c r="Q24" s="172">
        <v>0</v>
      </c>
      <c r="R24" s="172">
        <v>0</v>
      </c>
      <c r="S24" s="172">
        <v>0</v>
      </c>
      <c r="T24" s="172">
        <v>0</v>
      </c>
    </row>
    <row r="25" ht="19.5" customHeight="1" spans="1:20">
      <c r="A25" s="173" t="s">
        <v>157</v>
      </c>
      <c r="B25" s="173"/>
      <c r="C25" s="173"/>
      <c r="D25" s="173" t="s">
        <v>156</v>
      </c>
      <c r="E25" s="172">
        <v>0</v>
      </c>
      <c r="F25" s="172">
        <v>0</v>
      </c>
      <c r="G25" s="172">
        <v>0</v>
      </c>
      <c r="H25" s="172">
        <v>100000</v>
      </c>
      <c r="I25" s="172">
        <v>0</v>
      </c>
      <c r="J25" s="172">
        <v>100000</v>
      </c>
      <c r="K25" s="172">
        <v>100000</v>
      </c>
      <c r="L25" s="172">
        <v>0</v>
      </c>
      <c r="M25" s="172">
        <v>0</v>
      </c>
      <c r="N25" s="172">
        <v>0</v>
      </c>
      <c r="O25" s="172">
        <v>100000</v>
      </c>
      <c r="P25" s="172">
        <v>0</v>
      </c>
      <c r="Q25" s="172">
        <v>0</v>
      </c>
      <c r="R25" s="172">
        <v>0</v>
      </c>
      <c r="S25" s="172">
        <v>0</v>
      </c>
      <c r="T25" s="172">
        <v>0</v>
      </c>
    </row>
    <row r="26" ht="19.5" customHeight="1" spans="1:20">
      <c r="A26" s="173" t="s">
        <v>158</v>
      </c>
      <c r="B26" s="173"/>
      <c r="C26" s="173"/>
      <c r="D26" s="173" t="s">
        <v>159</v>
      </c>
      <c r="E26" s="172">
        <v>0</v>
      </c>
      <c r="F26" s="172">
        <v>0</v>
      </c>
      <c r="G26" s="172">
        <v>0</v>
      </c>
      <c r="H26" s="172">
        <v>348819.24</v>
      </c>
      <c r="I26" s="172">
        <v>304354.45</v>
      </c>
      <c r="J26" s="172">
        <v>44464.79</v>
      </c>
      <c r="K26" s="172">
        <v>348819.24</v>
      </c>
      <c r="L26" s="172">
        <v>304354.45</v>
      </c>
      <c r="M26" s="172">
        <v>304354.45</v>
      </c>
      <c r="N26" s="172">
        <v>0</v>
      </c>
      <c r="O26" s="172">
        <v>44464.79</v>
      </c>
      <c r="P26" s="172">
        <v>0</v>
      </c>
      <c r="Q26" s="172">
        <v>0</v>
      </c>
      <c r="R26" s="172">
        <v>0</v>
      </c>
      <c r="S26" s="172">
        <v>0</v>
      </c>
      <c r="T26" s="172">
        <v>0</v>
      </c>
    </row>
    <row r="27" ht="19.5" customHeight="1" spans="1:20">
      <c r="A27" s="173" t="s">
        <v>160</v>
      </c>
      <c r="B27" s="173"/>
      <c r="C27" s="173"/>
      <c r="D27" s="173" t="s">
        <v>161</v>
      </c>
      <c r="E27" s="172">
        <v>0</v>
      </c>
      <c r="F27" s="172">
        <v>0</v>
      </c>
      <c r="G27" s="172">
        <v>0</v>
      </c>
      <c r="H27" s="172">
        <v>325819.24</v>
      </c>
      <c r="I27" s="172">
        <v>304354.45</v>
      </c>
      <c r="J27" s="172">
        <v>21464.79</v>
      </c>
      <c r="K27" s="172">
        <v>325819.24</v>
      </c>
      <c r="L27" s="172">
        <v>304354.45</v>
      </c>
      <c r="M27" s="172">
        <v>304354.45</v>
      </c>
      <c r="N27" s="172">
        <v>0</v>
      </c>
      <c r="O27" s="172">
        <v>21464.79</v>
      </c>
      <c r="P27" s="172">
        <v>0</v>
      </c>
      <c r="Q27" s="172">
        <v>0</v>
      </c>
      <c r="R27" s="172">
        <v>0</v>
      </c>
      <c r="S27" s="172">
        <v>0</v>
      </c>
      <c r="T27" s="172">
        <v>0</v>
      </c>
    </row>
    <row r="28" ht="19.5" customHeight="1" spans="1:20">
      <c r="A28" s="173" t="s">
        <v>162</v>
      </c>
      <c r="B28" s="173"/>
      <c r="C28" s="173"/>
      <c r="D28" s="173" t="s">
        <v>163</v>
      </c>
      <c r="E28" s="172">
        <v>0</v>
      </c>
      <c r="F28" s="172">
        <v>0</v>
      </c>
      <c r="G28" s="172">
        <v>0</v>
      </c>
      <c r="H28" s="172">
        <v>304354.45</v>
      </c>
      <c r="I28" s="172">
        <v>304354.45</v>
      </c>
      <c r="J28" s="172">
        <v>0</v>
      </c>
      <c r="K28" s="172">
        <v>304354.45</v>
      </c>
      <c r="L28" s="172">
        <v>304354.45</v>
      </c>
      <c r="M28" s="172">
        <v>304354.45</v>
      </c>
      <c r="N28" s="172">
        <v>0</v>
      </c>
      <c r="O28" s="172">
        <v>0</v>
      </c>
      <c r="P28" s="172">
        <v>0</v>
      </c>
      <c r="Q28" s="172">
        <v>0</v>
      </c>
      <c r="R28" s="172">
        <v>0</v>
      </c>
      <c r="S28" s="172">
        <v>0</v>
      </c>
      <c r="T28" s="172">
        <v>0</v>
      </c>
    </row>
    <row r="29" ht="19.5" customHeight="1" spans="1:20">
      <c r="A29" s="173" t="s">
        <v>164</v>
      </c>
      <c r="B29" s="173"/>
      <c r="C29" s="173"/>
      <c r="D29" s="173" t="s">
        <v>165</v>
      </c>
      <c r="E29" s="172">
        <v>0</v>
      </c>
      <c r="F29" s="172">
        <v>0</v>
      </c>
      <c r="G29" s="172">
        <v>0</v>
      </c>
      <c r="H29" s="172">
        <v>21464.79</v>
      </c>
      <c r="I29" s="172">
        <v>0</v>
      </c>
      <c r="J29" s="172">
        <v>21464.79</v>
      </c>
      <c r="K29" s="172">
        <v>21464.79</v>
      </c>
      <c r="L29" s="172">
        <v>0</v>
      </c>
      <c r="M29" s="172">
        <v>0</v>
      </c>
      <c r="N29" s="172">
        <v>0</v>
      </c>
      <c r="O29" s="172">
        <v>21464.79</v>
      </c>
      <c r="P29" s="172">
        <v>0</v>
      </c>
      <c r="Q29" s="172">
        <v>0</v>
      </c>
      <c r="R29" s="172">
        <v>0</v>
      </c>
      <c r="S29" s="172">
        <v>0</v>
      </c>
      <c r="T29" s="172">
        <v>0</v>
      </c>
    </row>
    <row r="30" ht="19.5" customHeight="1" spans="1:20">
      <c r="A30" s="173" t="s">
        <v>166</v>
      </c>
      <c r="B30" s="173"/>
      <c r="C30" s="173"/>
      <c r="D30" s="173" t="s">
        <v>167</v>
      </c>
      <c r="E30" s="172">
        <v>0</v>
      </c>
      <c r="F30" s="172">
        <v>0</v>
      </c>
      <c r="G30" s="172">
        <v>0</v>
      </c>
      <c r="H30" s="172">
        <v>23000</v>
      </c>
      <c r="I30" s="172">
        <v>0</v>
      </c>
      <c r="J30" s="172">
        <v>23000</v>
      </c>
      <c r="K30" s="172">
        <v>23000</v>
      </c>
      <c r="L30" s="172">
        <v>0</v>
      </c>
      <c r="M30" s="172">
        <v>0</v>
      </c>
      <c r="N30" s="172">
        <v>0</v>
      </c>
      <c r="O30" s="172">
        <v>23000</v>
      </c>
      <c r="P30" s="172">
        <v>0</v>
      </c>
      <c r="Q30" s="172">
        <v>0</v>
      </c>
      <c r="R30" s="172">
        <v>0</v>
      </c>
      <c r="S30" s="172">
        <v>0</v>
      </c>
      <c r="T30" s="172">
        <v>0</v>
      </c>
    </row>
    <row r="31" ht="19.5" customHeight="1" spans="1:20">
      <c r="A31" s="173" t="s">
        <v>168</v>
      </c>
      <c r="B31" s="173"/>
      <c r="C31" s="173"/>
      <c r="D31" s="173" t="s">
        <v>169</v>
      </c>
      <c r="E31" s="172">
        <v>0</v>
      </c>
      <c r="F31" s="172">
        <v>0</v>
      </c>
      <c r="G31" s="172">
        <v>0</v>
      </c>
      <c r="H31" s="172">
        <v>23000</v>
      </c>
      <c r="I31" s="172">
        <v>0</v>
      </c>
      <c r="J31" s="172">
        <v>23000</v>
      </c>
      <c r="K31" s="172">
        <v>23000</v>
      </c>
      <c r="L31" s="172">
        <v>0</v>
      </c>
      <c r="M31" s="172">
        <v>0</v>
      </c>
      <c r="N31" s="172">
        <v>0</v>
      </c>
      <c r="O31" s="172">
        <v>23000</v>
      </c>
      <c r="P31" s="172">
        <v>0</v>
      </c>
      <c r="Q31" s="172">
        <v>0</v>
      </c>
      <c r="R31" s="172">
        <v>0</v>
      </c>
      <c r="S31" s="172">
        <v>0</v>
      </c>
      <c r="T31" s="172">
        <v>0</v>
      </c>
    </row>
    <row r="32" ht="19.5" customHeight="1" spans="1:20">
      <c r="A32" s="173" t="s">
        <v>170</v>
      </c>
      <c r="B32" s="173"/>
      <c r="C32" s="173"/>
      <c r="D32" s="173" t="s">
        <v>171</v>
      </c>
      <c r="E32" s="172">
        <v>0</v>
      </c>
      <c r="F32" s="172">
        <v>0</v>
      </c>
      <c r="G32" s="172">
        <v>0</v>
      </c>
      <c r="H32" s="172">
        <v>2346516.46</v>
      </c>
      <c r="I32" s="172">
        <v>2307714.46</v>
      </c>
      <c r="J32" s="172">
        <v>38802</v>
      </c>
      <c r="K32" s="172">
        <v>2346516.46</v>
      </c>
      <c r="L32" s="172">
        <v>2307714.46</v>
      </c>
      <c r="M32" s="172">
        <v>2307714.46</v>
      </c>
      <c r="N32" s="172">
        <v>0</v>
      </c>
      <c r="O32" s="172">
        <v>38802</v>
      </c>
      <c r="P32" s="172">
        <v>0</v>
      </c>
      <c r="Q32" s="172">
        <v>0</v>
      </c>
      <c r="R32" s="172">
        <v>0</v>
      </c>
      <c r="S32" s="172">
        <v>0</v>
      </c>
      <c r="T32" s="172">
        <v>0</v>
      </c>
    </row>
    <row r="33" ht="19.5" customHeight="1" spans="1:20">
      <c r="A33" s="173" t="s">
        <v>172</v>
      </c>
      <c r="B33" s="173"/>
      <c r="C33" s="173"/>
      <c r="D33" s="173" t="s">
        <v>173</v>
      </c>
      <c r="E33" s="172">
        <v>0</v>
      </c>
      <c r="F33" s="172">
        <v>0</v>
      </c>
      <c r="G33" s="172">
        <v>0</v>
      </c>
      <c r="H33" s="172">
        <v>865807.1</v>
      </c>
      <c r="I33" s="172">
        <v>865807.1</v>
      </c>
      <c r="J33" s="172">
        <v>0</v>
      </c>
      <c r="K33" s="172">
        <v>865807.1</v>
      </c>
      <c r="L33" s="172">
        <v>865807.1</v>
      </c>
      <c r="M33" s="172">
        <v>865807.1</v>
      </c>
      <c r="N33" s="172">
        <v>0</v>
      </c>
      <c r="O33" s="172">
        <v>0</v>
      </c>
      <c r="P33" s="172">
        <v>0</v>
      </c>
      <c r="Q33" s="172">
        <v>0</v>
      </c>
      <c r="R33" s="172">
        <v>0</v>
      </c>
      <c r="S33" s="172">
        <v>0</v>
      </c>
      <c r="T33" s="172">
        <v>0</v>
      </c>
    </row>
    <row r="34" ht="19.5" customHeight="1" spans="1:20">
      <c r="A34" s="173" t="s">
        <v>174</v>
      </c>
      <c r="B34" s="173"/>
      <c r="C34" s="173"/>
      <c r="D34" s="173" t="s">
        <v>175</v>
      </c>
      <c r="E34" s="172">
        <v>0</v>
      </c>
      <c r="F34" s="172">
        <v>0</v>
      </c>
      <c r="G34" s="172">
        <v>0</v>
      </c>
      <c r="H34" s="172">
        <v>865807.1</v>
      </c>
      <c r="I34" s="172">
        <v>865807.1</v>
      </c>
      <c r="J34" s="172">
        <v>0</v>
      </c>
      <c r="K34" s="172">
        <v>865807.1</v>
      </c>
      <c r="L34" s="172">
        <v>865807.1</v>
      </c>
      <c r="M34" s="172">
        <v>865807.1</v>
      </c>
      <c r="N34" s="172">
        <v>0</v>
      </c>
      <c r="O34" s="172">
        <v>0</v>
      </c>
      <c r="P34" s="172">
        <v>0</v>
      </c>
      <c r="Q34" s="172">
        <v>0</v>
      </c>
      <c r="R34" s="172">
        <v>0</v>
      </c>
      <c r="S34" s="172">
        <v>0</v>
      </c>
      <c r="T34" s="172">
        <v>0</v>
      </c>
    </row>
    <row r="35" ht="19.5" customHeight="1" spans="1:20">
      <c r="A35" s="173" t="s">
        <v>176</v>
      </c>
      <c r="B35" s="173"/>
      <c r="C35" s="173"/>
      <c r="D35" s="173" t="s">
        <v>177</v>
      </c>
      <c r="E35" s="172">
        <v>0</v>
      </c>
      <c r="F35" s="172">
        <v>0</v>
      </c>
      <c r="G35" s="172">
        <v>0</v>
      </c>
      <c r="H35" s="172">
        <v>1323927.36</v>
      </c>
      <c r="I35" s="172">
        <v>1323927.36</v>
      </c>
      <c r="J35" s="172">
        <v>0</v>
      </c>
      <c r="K35" s="172">
        <v>1323927.36</v>
      </c>
      <c r="L35" s="172">
        <v>1323927.36</v>
      </c>
      <c r="M35" s="172">
        <v>1323927.36</v>
      </c>
      <c r="N35" s="172">
        <v>0</v>
      </c>
      <c r="O35" s="172">
        <v>0</v>
      </c>
      <c r="P35" s="172">
        <v>0</v>
      </c>
      <c r="Q35" s="172">
        <v>0</v>
      </c>
      <c r="R35" s="172">
        <v>0</v>
      </c>
      <c r="S35" s="172">
        <v>0</v>
      </c>
      <c r="T35" s="172">
        <v>0</v>
      </c>
    </row>
    <row r="36" ht="19.5" customHeight="1" spans="1:20">
      <c r="A36" s="173" t="s">
        <v>178</v>
      </c>
      <c r="B36" s="173"/>
      <c r="C36" s="173"/>
      <c r="D36" s="173" t="s">
        <v>179</v>
      </c>
      <c r="E36" s="172">
        <v>0</v>
      </c>
      <c r="F36" s="172">
        <v>0</v>
      </c>
      <c r="G36" s="172">
        <v>0</v>
      </c>
      <c r="H36" s="172">
        <v>64800</v>
      </c>
      <c r="I36" s="172">
        <v>64800</v>
      </c>
      <c r="J36" s="172">
        <v>0</v>
      </c>
      <c r="K36" s="172">
        <v>64800</v>
      </c>
      <c r="L36" s="172">
        <v>64800</v>
      </c>
      <c r="M36" s="172">
        <v>64800</v>
      </c>
      <c r="N36" s="172">
        <v>0</v>
      </c>
      <c r="O36" s="172">
        <v>0</v>
      </c>
      <c r="P36" s="172">
        <v>0</v>
      </c>
      <c r="Q36" s="172">
        <v>0</v>
      </c>
      <c r="R36" s="172">
        <v>0</v>
      </c>
      <c r="S36" s="172">
        <v>0</v>
      </c>
      <c r="T36" s="172">
        <v>0</v>
      </c>
    </row>
    <row r="37" ht="19.5" customHeight="1" spans="1:20">
      <c r="A37" s="173" t="s">
        <v>180</v>
      </c>
      <c r="B37" s="173"/>
      <c r="C37" s="173"/>
      <c r="D37" s="173" t="s">
        <v>181</v>
      </c>
      <c r="E37" s="172">
        <v>0</v>
      </c>
      <c r="F37" s="172">
        <v>0</v>
      </c>
      <c r="G37" s="172">
        <v>0</v>
      </c>
      <c r="H37" s="172">
        <v>127200</v>
      </c>
      <c r="I37" s="172">
        <v>127200</v>
      </c>
      <c r="J37" s="172">
        <v>0</v>
      </c>
      <c r="K37" s="172">
        <v>127200</v>
      </c>
      <c r="L37" s="172">
        <v>127200</v>
      </c>
      <c r="M37" s="172">
        <v>127200</v>
      </c>
      <c r="N37" s="172">
        <v>0</v>
      </c>
      <c r="O37" s="172">
        <v>0</v>
      </c>
      <c r="P37" s="172">
        <v>0</v>
      </c>
      <c r="Q37" s="172">
        <v>0</v>
      </c>
      <c r="R37" s="172">
        <v>0</v>
      </c>
      <c r="S37" s="172">
        <v>0</v>
      </c>
      <c r="T37" s="172">
        <v>0</v>
      </c>
    </row>
    <row r="38" ht="19.5" customHeight="1" spans="1:20">
      <c r="A38" s="173" t="s">
        <v>182</v>
      </c>
      <c r="B38" s="173"/>
      <c r="C38" s="173"/>
      <c r="D38" s="173" t="s">
        <v>183</v>
      </c>
      <c r="E38" s="172">
        <v>0</v>
      </c>
      <c r="F38" s="172">
        <v>0</v>
      </c>
      <c r="G38" s="172">
        <v>0</v>
      </c>
      <c r="H38" s="172">
        <v>1131927.36</v>
      </c>
      <c r="I38" s="172">
        <v>1131927.36</v>
      </c>
      <c r="J38" s="172">
        <v>0</v>
      </c>
      <c r="K38" s="172">
        <v>1131927.36</v>
      </c>
      <c r="L38" s="172">
        <v>1131927.36</v>
      </c>
      <c r="M38" s="172">
        <v>1131927.36</v>
      </c>
      <c r="N38" s="172">
        <v>0</v>
      </c>
      <c r="O38" s="172">
        <v>0</v>
      </c>
      <c r="P38" s="172">
        <v>0</v>
      </c>
      <c r="Q38" s="172">
        <v>0</v>
      </c>
      <c r="R38" s="172">
        <v>0</v>
      </c>
      <c r="S38" s="172">
        <v>0</v>
      </c>
      <c r="T38" s="172">
        <v>0</v>
      </c>
    </row>
    <row r="39" ht="19.5" customHeight="1" spans="1:20">
      <c r="A39" s="173" t="s">
        <v>184</v>
      </c>
      <c r="B39" s="173"/>
      <c r="C39" s="173"/>
      <c r="D39" s="173" t="s">
        <v>185</v>
      </c>
      <c r="E39" s="172">
        <v>0</v>
      </c>
      <c r="F39" s="172">
        <v>0</v>
      </c>
      <c r="G39" s="172">
        <v>0</v>
      </c>
      <c r="H39" s="172">
        <v>156782</v>
      </c>
      <c r="I39" s="172">
        <v>117980</v>
      </c>
      <c r="J39" s="172">
        <v>38802</v>
      </c>
      <c r="K39" s="172">
        <v>156782</v>
      </c>
      <c r="L39" s="172">
        <v>117980</v>
      </c>
      <c r="M39" s="172">
        <v>117980</v>
      </c>
      <c r="N39" s="172">
        <v>0</v>
      </c>
      <c r="O39" s="172">
        <v>38802</v>
      </c>
      <c r="P39" s="172">
        <v>0</v>
      </c>
      <c r="Q39" s="172">
        <v>0</v>
      </c>
      <c r="R39" s="172">
        <v>0</v>
      </c>
      <c r="S39" s="172">
        <v>0</v>
      </c>
      <c r="T39" s="172">
        <v>0</v>
      </c>
    </row>
    <row r="40" ht="19.5" customHeight="1" spans="1:20">
      <c r="A40" s="173" t="s">
        <v>186</v>
      </c>
      <c r="B40" s="173"/>
      <c r="C40" s="173"/>
      <c r="D40" s="173" t="s">
        <v>187</v>
      </c>
      <c r="E40" s="172">
        <v>0</v>
      </c>
      <c r="F40" s="172">
        <v>0</v>
      </c>
      <c r="G40" s="172">
        <v>0</v>
      </c>
      <c r="H40" s="172">
        <v>156782</v>
      </c>
      <c r="I40" s="172">
        <v>117980</v>
      </c>
      <c r="J40" s="172">
        <v>38802</v>
      </c>
      <c r="K40" s="172">
        <v>156782</v>
      </c>
      <c r="L40" s="172">
        <v>117980</v>
      </c>
      <c r="M40" s="172">
        <v>117980</v>
      </c>
      <c r="N40" s="172">
        <v>0</v>
      </c>
      <c r="O40" s="172">
        <v>38802</v>
      </c>
      <c r="P40" s="172">
        <v>0</v>
      </c>
      <c r="Q40" s="172">
        <v>0</v>
      </c>
      <c r="R40" s="172">
        <v>0</v>
      </c>
      <c r="S40" s="172">
        <v>0</v>
      </c>
      <c r="T40" s="172">
        <v>0</v>
      </c>
    </row>
    <row r="41" ht="19.5" customHeight="1" spans="1:20">
      <c r="A41" s="173" t="s">
        <v>188</v>
      </c>
      <c r="B41" s="173"/>
      <c r="C41" s="173"/>
      <c r="D41" s="173" t="s">
        <v>189</v>
      </c>
      <c r="E41" s="172">
        <v>0</v>
      </c>
      <c r="F41" s="172">
        <v>0</v>
      </c>
      <c r="G41" s="172">
        <v>0</v>
      </c>
      <c r="H41" s="172">
        <v>1039614.07</v>
      </c>
      <c r="I41" s="172">
        <v>1039614.07</v>
      </c>
      <c r="J41" s="172">
        <v>0</v>
      </c>
      <c r="K41" s="172">
        <v>1039614.07</v>
      </c>
      <c r="L41" s="172">
        <v>1039614.07</v>
      </c>
      <c r="M41" s="172">
        <v>1039614.07</v>
      </c>
      <c r="N41" s="172">
        <v>0</v>
      </c>
      <c r="O41" s="172">
        <v>0</v>
      </c>
      <c r="P41" s="172">
        <v>0</v>
      </c>
      <c r="Q41" s="172">
        <v>0</v>
      </c>
      <c r="R41" s="172">
        <v>0</v>
      </c>
      <c r="S41" s="172">
        <v>0</v>
      </c>
      <c r="T41" s="172">
        <v>0</v>
      </c>
    </row>
    <row r="42" ht="19.5" customHeight="1" spans="1:20">
      <c r="A42" s="173" t="s">
        <v>190</v>
      </c>
      <c r="B42" s="173"/>
      <c r="C42" s="173"/>
      <c r="D42" s="173" t="s">
        <v>191</v>
      </c>
      <c r="E42" s="172">
        <v>0</v>
      </c>
      <c r="F42" s="172">
        <v>0</v>
      </c>
      <c r="G42" s="172">
        <v>0</v>
      </c>
      <c r="H42" s="172">
        <v>1039614.07</v>
      </c>
      <c r="I42" s="172">
        <v>1039614.07</v>
      </c>
      <c r="J42" s="172">
        <v>0</v>
      </c>
      <c r="K42" s="172">
        <v>1039614.07</v>
      </c>
      <c r="L42" s="172">
        <v>1039614.07</v>
      </c>
      <c r="M42" s="172">
        <v>1039614.07</v>
      </c>
      <c r="N42" s="172">
        <v>0</v>
      </c>
      <c r="O42" s="172">
        <v>0</v>
      </c>
      <c r="P42" s="172">
        <v>0</v>
      </c>
      <c r="Q42" s="172">
        <v>0</v>
      </c>
      <c r="R42" s="172">
        <v>0</v>
      </c>
      <c r="S42" s="172">
        <v>0</v>
      </c>
      <c r="T42" s="172">
        <v>0</v>
      </c>
    </row>
    <row r="43" ht="19.5" customHeight="1" spans="1:20">
      <c r="A43" s="173" t="s">
        <v>192</v>
      </c>
      <c r="B43" s="173"/>
      <c r="C43" s="173"/>
      <c r="D43" s="173" t="s">
        <v>193</v>
      </c>
      <c r="E43" s="172">
        <v>0</v>
      </c>
      <c r="F43" s="172">
        <v>0</v>
      </c>
      <c r="G43" s="172">
        <v>0</v>
      </c>
      <c r="H43" s="172">
        <v>215999.6</v>
      </c>
      <c r="I43" s="172">
        <v>215999.6</v>
      </c>
      <c r="J43" s="172">
        <v>0</v>
      </c>
      <c r="K43" s="172">
        <v>215999.6</v>
      </c>
      <c r="L43" s="172">
        <v>215999.6</v>
      </c>
      <c r="M43" s="172">
        <v>215999.6</v>
      </c>
      <c r="N43" s="172">
        <v>0</v>
      </c>
      <c r="O43" s="172">
        <v>0</v>
      </c>
      <c r="P43" s="172">
        <v>0</v>
      </c>
      <c r="Q43" s="172">
        <v>0</v>
      </c>
      <c r="R43" s="172">
        <v>0</v>
      </c>
      <c r="S43" s="172">
        <v>0</v>
      </c>
      <c r="T43" s="172">
        <v>0</v>
      </c>
    </row>
    <row r="44" ht="19.5" customHeight="1" spans="1:20">
      <c r="A44" s="173" t="s">
        <v>194</v>
      </c>
      <c r="B44" s="173"/>
      <c r="C44" s="173"/>
      <c r="D44" s="173" t="s">
        <v>195</v>
      </c>
      <c r="E44" s="172">
        <v>0</v>
      </c>
      <c r="F44" s="172">
        <v>0</v>
      </c>
      <c r="G44" s="172">
        <v>0</v>
      </c>
      <c r="H44" s="172">
        <v>373997.42</v>
      </c>
      <c r="I44" s="172">
        <v>373997.42</v>
      </c>
      <c r="J44" s="172">
        <v>0</v>
      </c>
      <c r="K44" s="172">
        <v>373997.42</v>
      </c>
      <c r="L44" s="172">
        <v>373997.42</v>
      </c>
      <c r="M44" s="172">
        <v>373997.42</v>
      </c>
      <c r="N44" s="172">
        <v>0</v>
      </c>
      <c r="O44" s="172">
        <v>0</v>
      </c>
      <c r="P44" s="172">
        <v>0</v>
      </c>
      <c r="Q44" s="172">
        <v>0</v>
      </c>
      <c r="R44" s="172">
        <v>0</v>
      </c>
      <c r="S44" s="172">
        <v>0</v>
      </c>
      <c r="T44" s="172">
        <v>0</v>
      </c>
    </row>
    <row r="45" ht="19.5" customHeight="1" spans="1:20">
      <c r="A45" s="173" t="s">
        <v>196</v>
      </c>
      <c r="B45" s="173"/>
      <c r="C45" s="173"/>
      <c r="D45" s="173" t="s">
        <v>197</v>
      </c>
      <c r="E45" s="172">
        <v>0</v>
      </c>
      <c r="F45" s="172">
        <v>0</v>
      </c>
      <c r="G45" s="172">
        <v>0</v>
      </c>
      <c r="H45" s="172">
        <v>392649.62</v>
      </c>
      <c r="I45" s="172">
        <v>392649.62</v>
      </c>
      <c r="J45" s="172">
        <v>0</v>
      </c>
      <c r="K45" s="172">
        <v>392649.62</v>
      </c>
      <c r="L45" s="172">
        <v>392649.62</v>
      </c>
      <c r="M45" s="172">
        <v>392649.62</v>
      </c>
      <c r="N45" s="172">
        <v>0</v>
      </c>
      <c r="O45" s="172">
        <v>0</v>
      </c>
      <c r="P45" s="172">
        <v>0</v>
      </c>
      <c r="Q45" s="172">
        <v>0</v>
      </c>
      <c r="R45" s="172">
        <v>0</v>
      </c>
      <c r="S45" s="172">
        <v>0</v>
      </c>
      <c r="T45" s="172">
        <v>0</v>
      </c>
    </row>
    <row r="46" ht="19.5" customHeight="1" spans="1:20">
      <c r="A46" s="173" t="s">
        <v>198</v>
      </c>
      <c r="B46" s="173"/>
      <c r="C46" s="173"/>
      <c r="D46" s="173" t="s">
        <v>199</v>
      </c>
      <c r="E46" s="172">
        <v>0</v>
      </c>
      <c r="F46" s="172">
        <v>0</v>
      </c>
      <c r="G46" s="172">
        <v>0</v>
      </c>
      <c r="H46" s="172">
        <v>56967.43</v>
      </c>
      <c r="I46" s="172">
        <v>56967.43</v>
      </c>
      <c r="J46" s="172">
        <v>0</v>
      </c>
      <c r="K46" s="172">
        <v>56967.43</v>
      </c>
      <c r="L46" s="172">
        <v>56967.43</v>
      </c>
      <c r="M46" s="172">
        <v>56967.43</v>
      </c>
      <c r="N46" s="172">
        <v>0</v>
      </c>
      <c r="O46" s="172">
        <v>0</v>
      </c>
      <c r="P46" s="172">
        <v>0</v>
      </c>
      <c r="Q46" s="172">
        <v>0</v>
      </c>
      <c r="R46" s="172">
        <v>0</v>
      </c>
      <c r="S46" s="172">
        <v>0</v>
      </c>
      <c r="T46" s="172">
        <v>0</v>
      </c>
    </row>
    <row r="47" ht="19.5" customHeight="1" spans="1:20">
      <c r="A47" s="173" t="s">
        <v>200</v>
      </c>
      <c r="B47" s="173"/>
      <c r="C47" s="173"/>
      <c r="D47" s="173" t="s">
        <v>201</v>
      </c>
      <c r="E47" s="172">
        <v>0</v>
      </c>
      <c r="F47" s="172">
        <v>0</v>
      </c>
      <c r="G47" s="172">
        <v>0</v>
      </c>
      <c r="H47" s="172">
        <v>552022.5</v>
      </c>
      <c r="I47" s="172">
        <v>552022.5</v>
      </c>
      <c r="J47" s="172">
        <v>0</v>
      </c>
      <c r="K47" s="172">
        <v>552022.5</v>
      </c>
      <c r="L47" s="172">
        <v>552022.5</v>
      </c>
      <c r="M47" s="172">
        <v>552022.5</v>
      </c>
      <c r="N47" s="172">
        <v>0</v>
      </c>
      <c r="O47" s="172">
        <v>0</v>
      </c>
      <c r="P47" s="172">
        <v>0</v>
      </c>
      <c r="Q47" s="172">
        <v>0</v>
      </c>
      <c r="R47" s="172">
        <v>0</v>
      </c>
      <c r="S47" s="172">
        <v>0</v>
      </c>
      <c r="T47" s="172">
        <v>0</v>
      </c>
    </row>
    <row r="48" ht="19.5" customHeight="1" spans="1:20">
      <c r="A48" s="173" t="s">
        <v>202</v>
      </c>
      <c r="B48" s="173"/>
      <c r="C48" s="173"/>
      <c r="D48" s="173" t="s">
        <v>203</v>
      </c>
      <c r="E48" s="172">
        <v>0</v>
      </c>
      <c r="F48" s="172">
        <v>0</v>
      </c>
      <c r="G48" s="172">
        <v>0</v>
      </c>
      <c r="H48" s="172">
        <v>552022.5</v>
      </c>
      <c r="I48" s="172">
        <v>552022.5</v>
      </c>
      <c r="J48" s="172">
        <v>0</v>
      </c>
      <c r="K48" s="172">
        <v>552022.5</v>
      </c>
      <c r="L48" s="172">
        <v>552022.5</v>
      </c>
      <c r="M48" s="172">
        <v>552022.5</v>
      </c>
      <c r="N48" s="172">
        <v>0</v>
      </c>
      <c r="O48" s="172">
        <v>0</v>
      </c>
      <c r="P48" s="172">
        <v>0</v>
      </c>
      <c r="Q48" s="172">
        <v>0</v>
      </c>
      <c r="R48" s="172">
        <v>0</v>
      </c>
      <c r="S48" s="172">
        <v>0</v>
      </c>
      <c r="T48" s="172">
        <v>0</v>
      </c>
    </row>
    <row r="49" ht="19.5" customHeight="1" spans="1:20">
      <c r="A49" s="173" t="s">
        <v>204</v>
      </c>
      <c r="B49" s="173"/>
      <c r="C49" s="173"/>
      <c r="D49" s="173" t="s">
        <v>205</v>
      </c>
      <c r="E49" s="172">
        <v>0</v>
      </c>
      <c r="F49" s="172">
        <v>0</v>
      </c>
      <c r="G49" s="172">
        <v>0</v>
      </c>
      <c r="H49" s="172">
        <v>552022.5</v>
      </c>
      <c r="I49" s="172">
        <v>552022.5</v>
      </c>
      <c r="J49" s="172">
        <v>0</v>
      </c>
      <c r="K49" s="172">
        <v>552022.5</v>
      </c>
      <c r="L49" s="172">
        <v>552022.5</v>
      </c>
      <c r="M49" s="172">
        <v>552022.5</v>
      </c>
      <c r="N49" s="172">
        <v>0</v>
      </c>
      <c r="O49" s="172">
        <v>0</v>
      </c>
      <c r="P49" s="172">
        <v>0</v>
      </c>
      <c r="Q49" s="172">
        <v>0</v>
      </c>
      <c r="R49" s="172">
        <v>0</v>
      </c>
      <c r="S49" s="172">
        <v>0</v>
      </c>
      <c r="T49" s="172">
        <v>0</v>
      </c>
    </row>
    <row r="50" ht="19.5" customHeight="1" spans="1:20">
      <c r="A50" s="173" t="s">
        <v>206</v>
      </c>
      <c r="B50" s="173"/>
      <c r="C50" s="173"/>
      <c r="D50" s="173" t="s">
        <v>207</v>
      </c>
      <c r="E50" s="172">
        <v>0</v>
      </c>
      <c r="F50" s="172">
        <v>0</v>
      </c>
      <c r="G50" s="172">
        <v>0</v>
      </c>
      <c r="H50" s="172">
        <v>8111940.51</v>
      </c>
      <c r="I50" s="172">
        <v>2920040.51</v>
      </c>
      <c r="J50" s="172">
        <v>5191900</v>
      </c>
      <c r="K50" s="172">
        <v>8111940.51</v>
      </c>
      <c r="L50" s="172">
        <v>2920040.51</v>
      </c>
      <c r="M50" s="172">
        <v>2920040.51</v>
      </c>
      <c r="N50" s="172">
        <v>0</v>
      </c>
      <c r="O50" s="172">
        <v>5191900</v>
      </c>
      <c r="P50" s="172">
        <v>0</v>
      </c>
      <c r="Q50" s="172">
        <v>0</v>
      </c>
      <c r="R50" s="172">
        <v>0</v>
      </c>
      <c r="S50" s="172">
        <v>0</v>
      </c>
      <c r="T50" s="172">
        <v>0</v>
      </c>
    </row>
    <row r="51" ht="19.5" customHeight="1" spans="1:20">
      <c r="A51" s="173" t="s">
        <v>208</v>
      </c>
      <c r="B51" s="173"/>
      <c r="C51" s="173"/>
      <c r="D51" s="173" t="s">
        <v>209</v>
      </c>
      <c r="E51" s="172">
        <v>0</v>
      </c>
      <c r="F51" s="172">
        <v>0</v>
      </c>
      <c r="G51" s="172">
        <v>0</v>
      </c>
      <c r="H51" s="172">
        <v>2975540.51</v>
      </c>
      <c r="I51" s="172">
        <v>2920040.51</v>
      </c>
      <c r="J51" s="172">
        <v>55500</v>
      </c>
      <c r="K51" s="172">
        <v>2975540.51</v>
      </c>
      <c r="L51" s="172">
        <v>2920040.51</v>
      </c>
      <c r="M51" s="172">
        <v>2920040.51</v>
      </c>
      <c r="N51" s="172">
        <v>0</v>
      </c>
      <c r="O51" s="172">
        <v>55500</v>
      </c>
      <c r="P51" s="172">
        <v>0</v>
      </c>
      <c r="Q51" s="172">
        <v>0</v>
      </c>
      <c r="R51" s="172">
        <v>0</v>
      </c>
      <c r="S51" s="172">
        <v>0</v>
      </c>
      <c r="T51" s="172">
        <v>0</v>
      </c>
    </row>
    <row r="52" ht="19.5" customHeight="1" spans="1:20">
      <c r="A52" s="173" t="s">
        <v>210</v>
      </c>
      <c r="B52" s="173"/>
      <c r="C52" s="173"/>
      <c r="D52" s="173" t="s">
        <v>149</v>
      </c>
      <c r="E52" s="172">
        <v>0</v>
      </c>
      <c r="F52" s="172">
        <v>0</v>
      </c>
      <c r="G52" s="172">
        <v>0</v>
      </c>
      <c r="H52" s="172">
        <v>2920040.51</v>
      </c>
      <c r="I52" s="172">
        <v>2920040.51</v>
      </c>
      <c r="J52" s="172">
        <v>0</v>
      </c>
      <c r="K52" s="172">
        <v>2920040.51</v>
      </c>
      <c r="L52" s="172">
        <v>2920040.51</v>
      </c>
      <c r="M52" s="172">
        <v>2920040.51</v>
      </c>
      <c r="N52" s="172">
        <v>0</v>
      </c>
      <c r="O52" s="172">
        <v>0</v>
      </c>
      <c r="P52" s="172">
        <v>0</v>
      </c>
      <c r="Q52" s="172">
        <v>0</v>
      </c>
      <c r="R52" s="172">
        <v>0</v>
      </c>
      <c r="S52" s="172">
        <v>0</v>
      </c>
      <c r="T52" s="172">
        <v>0</v>
      </c>
    </row>
    <row r="53" ht="19.5" customHeight="1" spans="1:20">
      <c r="A53" s="173" t="s">
        <v>213</v>
      </c>
      <c r="B53" s="173"/>
      <c r="C53" s="173"/>
      <c r="D53" s="173" t="s">
        <v>214</v>
      </c>
      <c r="E53" s="172">
        <v>0</v>
      </c>
      <c r="F53" s="172">
        <v>0</v>
      </c>
      <c r="G53" s="172">
        <v>0</v>
      </c>
      <c r="H53" s="172">
        <v>55500</v>
      </c>
      <c r="I53" s="172">
        <v>0</v>
      </c>
      <c r="J53" s="172">
        <v>55500</v>
      </c>
      <c r="K53" s="172">
        <v>55500</v>
      </c>
      <c r="L53" s="172">
        <v>0</v>
      </c>
      <c r="M53" s="172">
        <v>0</v>
      </c>
      <c r="N53" s="172">
        <v>0</v>
      </c>
      <c r="O53" s="172">
        <v>55500</v>
      </c>
      <c r="P53" s="172">
        <v>0</v>
      </c>
      <c r="Q53" s="172">
        <v>0</v>
      </c>
      <c r="R53" s="172">
        <v>0</v>
      </c>
      <c r="S53" s="172">
        <v>0</v>
      </c>
      <c r="T53" s="172">
        <v>0</v>
      </c>
    </row>
    <row r="54" ht="19.5" customHeight="1" spans="1:20">
      <c r="A54" s="173" t="s">
        <v>215</v>
      </c>
      <c r="B54" s="173"/>
      <c r="C54" s="173"/>
      <c r="D54" s="173" t="s">
        <v>216</v>
      </c>
      <c r="E54" s="172">
        <v>0</v>
      </c>
      <c r="F54" s="172">
        <v>0</v>
      </c>
      <c r="G54" s="172">
        <v>0</v>
      </c>
      <c r="H54" s="172">
        <v>30000</v>
      </c>
      <c r="I54" s="172">
        <v>0</v>
      </c>
      <c r="J54" s="172">
        <v>30000</v>
      </c>
      <c r="K54" s="172">
        <v>30000</v>
      </c>
      <c r="L54" s="172">
        <v>0</v>
      </c>
      <c r="M54" s="172">
        <v>0</v>
      </c>
      <c r="N54" s="172">
        <v>0</v>
      </c>
      <c r="O54" s="172">
        <v>30000</v>
      </c>
      <c r="P54" s="172">
        <v>0</v>
      </c>
      <c r="Q54" s="172">
        <v>0</v>
      </c>
      <c r="R54" s="172">
        <v>0</v>
      </c>
      <c r="S54" s="172">
        <v>0</v>
      </c>
      <c r="T54" s="172">
        <v>0</v>
      </c>
    </row>
    <row r="55" ht="19.5" customHeight="1" spans="1:20">
      <c r="A55" s="173" t="s">
        <v>221</v>
      </c>
      <c r="B55" s="173"/>
      <c r="C55" s="173"/>
      <c r="D55" s="173" t="s">
        <v>222</v>
      </c>
      <c r="E55" s="172">
        <v>0</v>
      </c>
      <c r="F55" s="172">
        <v>0</v>
      </c>
      <c r="G55" s="172">
        <v>0</v>
      </c>
      <c r="H55" s="172">
        <v>30000</v>
      </c>
      <c r="I55" s="172">
        <v>0</v>
      </c>
      <c r="J55" s="172">
        <v>30000</v>
      </c>
      <c r="K55" s="172">
        <v>30000</v>
      </c>
      <c r="L55" s="172">
        <v>0</v>
      </c>
      <c r="M55" s="172">
        <v>0</v>
      </c>
      <c r="N55" s="172">
        <v>0</v>
      </c>
      <c r="O55" s="172">
        <v>30000</v>
      </c>
      <c r="P55" s="172">
        <v>0</v>
      </c>
      <c r="Q55" s="172">
        <v>0</v>
      </c>
      <c r="R55" s="172">
        <v>0</v>
      </c>
      <c r="S55" s="172">
        <v>0</v>
      </c>
      <c r="T55" s="172">
        <v>0</v>
      </c>
    </row>
    <row r="56" ht="19.5" customHeight="1" spans="1:20">
      <c r="A56" s="173" t="s">
        <v>223</v>
      </c>
      <c r="B56" s="173"/>
      <c r="C56" s="173"/>
      <c r="D56" s="173" t="s">
        <v>224</v>
      </c>
      <c r="E56" s="172">
        <v>0</v>
      </c>
      <c r="F56" s="172">
        <v>0</v>
      </c>
      <c r="G56" s="172">
        <v>0</v>
      </c>
      <c r="H56" s="172">
        <v>30000</v>
      </c>
      <c r="I56" s="172">
        <v>0</v>
      </c>
      <c r="J56" s="172">
        <v>30000</v>
      </c>
      <c r="K56" s="172">
        <v>30000</v>
      </c>
      <c r="L56" s="172">
        <v>0</v>
      </c>
      <c r="M56" s="172">
        <v>0</v>
      </c>
      <c r="N56" s="172">
        <v>0</v>
      </c>
      <c r="O56" s="172">
        <v>30000</v>
      </c>
      <c r="P56" s="172">
        <v>0</v>
      </c>
      <c r="Q56" s="172">
        <v>0</v>
      </c>
      <c r="R56" s="172">
        <v>0</v>
      </c>
      <c r="S56" s="172">
        <v>0</v>
      </c>
      <c r="T56" s="172">
        <v>0</v>
      </c>
    </row>
    <row r="57" ht="19.5" customHeight="1" spans="1:20">
      <c r="A57" s="173" t="s">
        <v>227</v>
      </c>
      <c r="B57" s="173"/>
      <c r="C57" s="173"/>
      <c r="D57" s="173" t="s">
        <v>228</v>
      </c>
      <c r="E57" s="172">
        <v>0</v>
      </c>
      <c r="F57" s="172">
        <v>0</v>
      </c>
      <c r="G57" s="172">
        <v>0</v>
      </c>
      <c r="H57" s="172">
        <v>30000</v>
      </c>
      <c r="I57" s="172">
        <v>0</v>
      </c>
      <c r="J57" s="172">
        <v>30000</v>
      </c>
      <c r="K57" s="172">
        <v>30000</v>
      </c>
      <c r="L57" s="172">
        <v>0</v>
      </c>
      <c r="M57" s="172">
        <v>0</v>
      </c>
      <c r="N57" s="172">
        <v>0</v>
      </c>
      <c r="O57" s="172">
        <v>30000</v>
      </c>
      <c r="P57" s="172">
        <v>0</v>
      </c>
      <c r="Q57" s="172">
        <v>0</v>
      </c>
      <c r="R57" s="172">
        <v>0</v>
      </c>
      <c r="S57" s="172">
        <v>0</v>
      </c>
      <c r="T57" s="172">
        <v>0</v>
      </c>
    </row>
    <row r="58" ht="19.5" customHeight="1" spans="1:20">
      <c r="A58" s="173" t="s">
        <v>229</v>
      </c>
      <c r="B58" s="173"/>
      <c r="C58" s="173"/>
      <c r="D58" s="173" t="s">
        <v>230</v>
      </c>
      <c r="E58" s="172">
        <v>0</v>
      </c>
      <c r="F58" s="172">
        <v>0</v>
      </c>
      <c r="G58" s="172">
        <v>0</v>
      </c>
      <c r="H58" s="172">
        <v>1550000</v>
      </c>
      <c r="I58" s="172">
        <v>0</v>
      </c>
      <c r="J58" s="172">
        <v>1550000</v>
      </c>
      <c r="K58" s="172">
        <v>1550000</v>
      </c>
      <c r="L58" s="172">
        <v>0</v>
      </c>
      <c r="M58" s="172">
        <v>0</v>
      </c>
      <c r="N58" s="172">
        <v>0</v>
      </c>
      <c r="O58" s="172">
        <v>1550000</v>
      </c>
      <c r="P58" s="172">
        <v>0</v>
      </c>
      <c r="Q58" s="172">
        <v>0</v>
      </c>
      <c r="R58" s="172">
        <v>0</v>
      </c>
      <c r="S58" s="172">
        <v>0</v>
      </c>
      <c r="T58" s="172">
        <v>0</v>
      </c>
    </row>
    <row r="59" ht="19.5" customHeight="1" spans="1:20">
      <c r="A59" s="173" t="s">
        <v>231</v>
      </c>
      <c r="B59" s="173"/>
      <c r="C59" s="173"/>
      <c r="D59" s="173" t="s">
        <v>232</v>
      </c>
      <c r="E59" s="172">
        <v>0</v>
      </c>
      <c r="F59" s="172">
        <v>0</v>
      </c>
      <c r="G59" s="172">
        <v>0</v>
      </c>
      <c r="H59" s="172">
        <v>1250000</v>
      </c>
      <c r="I59" s="172">
        <v>0</v>
      </c>
      <c r="J59" s="172">
        <v>1250000</v>
      </c>
      <c r="K59" s="172">
        <v>1250000</v>
      </c>
      <c r="L59" s="172">
        <v>0</v>
      </c>
      <c r="M59" s="172">
        <v>0</v>
      </c>
      <c r="N59" s="172">
        <v>0</v>
      </c>
      <c r="O59" s="172">
        <v>1250000</v>
      </c>
      <c r="P59" s="172">
        <v>0</v>
      </c>
      <c r="Q59" s="172">
        <v>0</v>
      </c>
      <c r="R59" s="172">
        <v>0</v>
      </c>
      <c r="S59" s="172">
        <v>0</v>
      </c>
      <c r="T59" s="172">
        <v>0</v>
      </c>
    </row>
    <row r="60" ht="19.5" customHeight="1" spans="1:20">
      <c r="A60" s="173" t="s">
        <v>233</v>
      </c>
      <c r="B60" s="173"/>
      <c r="C60" s="173"/>
      <c r="D60" s="173" t="s">
        <v>234</v>
      </c>
      <c r="E60" s="172">
        <v>0</v>
      </c>
      <c r="F60" s="172">
        <v>0</v>
      </c>
      <c r="G60" s="172">
        <v>0</v>
      </c>
      <c r="H60" s="172">
        <v>300000</v>
      </c>
      <c r="I60" s="172">
        <v>0</v>
      </c>
      <c r="J60" s="172">
        <v>300000</v>
      </c>
      <c r="K60" s="172">
        <v>300000</v>
      </c>
      <c r="L60" s="172">
        <v>0</v>
      </c>
      <c r="M60" s="172">
        <v>0</v>
      </c>
      <c r="N60" s="172">
        <v>0</v>
      </c>
      <c r="O60" s="172">
        <v>300000</v>
      </c>
      <c r="P60" s="172">
        <v>0</v>
      </c>
      <c r="Q60" s="172">
        <v>0</v>
      </c>
      <c r="R60" s="172">
        <v>0</v>
      </c>
      <c r="S60" s="172">
        <v>0</v>
      </c>
      <c r="T60" s="172">
        <v>0</v>
      </c>
    </row>
    <row r="61" ht="19.5" customHeight="1" spans="1:20">
      <c r="A61" s="173" t="s">
        <v>235</v>
      </c>
      <c r="B61" s="173"/>
      <c r="C61" s="173"/>
      <c r="D61" s="173" t="s">
        <v>236</v>
      </c>
      <c r="E61" s="172">
        <v>0</v>
      </c>
      <c r="F61" s="172">
        <v>0</v>
      </c>
      <c r="G61" s="172">
        <v>0</v>
      </c>
      <c r="H61" s="172">
        <v>3526400</v>
      </c>
      <c r="I61" s="172">
        <v>0</v>
      </c>
      <c r="J61" s="172">
        <v>3526400</v>
      </c>
      <c r="K61" s="172">
        <v>3526400</v>
      </c>
      <c r="L61" s="172">
        <v>0</v>
      </c>
      <c r="M61" s="172">
        <v>0</v>
      </c>
      <c r="N61" s="172">
        <v>0</v>
      </c>
      <c r="O61" s="172">
        <v>3526400</v>
      </c>
      <c r="P61" s="172">
        <v>0</v>
      </c>
      <c r="Q61" s="172">
        <v>0</v>
      </c>
      <c r="R61" s="172">
        <v>0</v>
      </c>
      <c r="S61" s="172">
        <v>0</v>
      </c>
      <c r="T61" s="172">
        <v>0</v>
      </c>
    </row>
    <row r="62" ht="19.5" customHeight="1" spans="1:20">
      <c r="A62" s="173" t="s">
        <v>237</v>
      </c>
      <c r="B62" s="173"/>
      <c r="C62" s="173"/>
      <c r="D62" s="173" t="s">
        <v>238</v>
      </c>
      <c r="E62" s="172">
        <v>0</v>
      </c>
      <c r="F62" s="172">
        <v>0</v>
      </c>
      <c r="G62" s="172">
        <v>0</v>
      </c>
      <c r="H62" s="172">
        <v>3526400</v>
      </c>
      <c r="I62" s="172">
        <v>0</v>
      </c>
      <c r="J62" s="172">
        <v>3526400</v>
      </c>
      <c r="K62" s="172">
        <v>3526400</v>
      </c>
      <c r="L62" s="172">
        <v>0</v>
      </c>
      <c r="M62" s="172">
        <v>0</v>
      </c>
      <c r="N62" s="172">
        <v>0</v>
      </c>
      <c r="O62" s="172">
        <v>3526400</v>
      </c>
      <c r="P62" s="172">
        <v>0</v>
      </c>
      <c r="Q62" s="172">
        <v>0</v>
      </c>
      <c r="R62" s="172">
        <v>0</v>
      </c>
      <c r="S62" s="172">
        <v>0</v>
      </c>
      <c r="T62" s="172">
        <v>0</v>
      </c>
    </row>
    <row r="63" ht="19.5" customHeight="1" spans="1:20">
      <c r="A63" s="173" t="s">
        <v>239</v>
      </c>
      <c r="B63" s="173"/>
      <c r="C63" s="173"/>
      <c r="D63" s="173" t="s">
        <v>240</v>
      </c>
      <c r="E63" s="172">
        <v>0</v>
      </c>
      <c r="F63" s="172">
        <v>0</v>
      </c>
      <c r="G63" s="172">
        <v>0</v>
      </c>
      <c r="H63" s="172">
        <v>644296.11</v>
      </c>
      <c r="I63" s="172">
        <v>644296.11</v>
      </c>
      <c r="J63" s="172">
        <v>0</v>
      </c>
      <c r="K63" s="172">
        <v>644296.11</v>
      </c>
      <c r="L63" s="172">
        <v>644296.11</v>
      </c>
      <c r="M63" s="172">
        <v>644296.11</v>
      </c>
      <c r="N63" s="172">
        <v>0</v>
      </c>
      <c r="O63" s="172">
        <v>0</v>
      </c>
      <c r="P63" s="172">
        <v>0</v>
      </c>
      <c r="Q63" s="172">
        <v>0</v>
      </c>
      <c r="R63" s="172">
        <v>0</v>
      </c>
      <c r="S63" s="172">
        <v>0</v>
      </c>
      <c r="T63" s="172">
        <v>0</v>
      </c>
    </row>
    <row r="64" ht="19.5" customHeight="1" spans="1:20">
      <c r="A64" s="173" t="s">
        <v>241</v>
      </c>
      <c r="B64" s="173"/>
      <c r="C64" s="173"/>
      <c r="D64" s="173" t="s">
        <v>242</v>
      </c>
      <c r="E64" s="172">
        <v>0</v>
      </c>
      <c r="F64" s="172">
        <v>0</v>
      </c>
      <c r="G64" s="172">
        <v>0</v>
      </c>
      <c r="H64" s="172">
        <v>644296.11</v>
      </c>
      <c r="I64" s="172">
        <v>644296.11</v>
      </c>
      <c r="J64" s="172">
        <v>0</v>
      </c>
      <c r="K64" s="172">
        <v>644296.11</v>
      </c>
      <c r="L64" s="172">
        <v>644296.11</v>
      </c>
      <c r="M64" s="172">
        <v>644296.11</v>
      </c>
      <c r="N64" s="172">
        <v>0</v>
      </c>
      <c r="O64" s="172">
        <v>0</v>
      </c>
      <c r="P64" s="172">
        <v>0</v>
      </c>
      <c r="Q64" s="172">
        <v>0</v>
      </c>
      <c r="R64" s="172">
        <v>0</v>
      </c>
      <c r="S64" s="172">
        <v>0</v>
      </c>
      <c r="T64" s="172">
        <v>0</v>
      </c>
    </row>
    <row r="65" ht="19.5" customHeight="1" spans="1:20">
      <c r="A65" s="173" t="s">
        <v>243</v>
      </c>
      <c r="B65" s="173"/>
      <c r="C65" s="173"/>
      <c r="D65" s="173" t="s">
        <v>244</v>
      </c>
      <c r="E65" s="172">
        <v>0</v>
      </c>
      <c r="F65" s="172">
        <v>0</v>
      </c>
      <c r="G65" s="172">
        <v>0</v>
      </c>
      <c r="H65" s="172">
        <v>630255</v>
      </c>
      <c r="I65" s="172">
        <v>630255</v>
      </c>
      <c r="J65" s="172">
        <v>0</v>
      </c>
      <c r="K65" s="172">
        <v>630255</v>
      </c>
      <c r="L65" s="172">
        <v>630255</v>
      </c>
      <c r="M65" s="172">
        <v>630255</v>
      </c>
      <c r="N65" s="172">
        <v>0</v>
      </c>
      <c r="O65" s="172">
        <v>0</v>
      </c>
      <c r="P65" s="172">
        <v>0</v>
      </c>
      <c r="Q65" s="172">
        <v>0</v>
      </c>
      <c r="R65" s="172">
        <v>0</v>
      </c>
      <c r="S65" s="172">
        <v>0</v>
      </c>
      <c r="T65" s="172">
        <v>0</v>
      </c>
    </row>
    <row r="66" ht="19.5" customHeight="1" spans="1:20">
      <c r="A66" s="173" t="s">
        <v>245</v>
      </c>
      <c r="B66" s="173"/>
      <c r="C66" s="173"/>
      <c r="D66" s="173" t="s">
        <v>246</v>
      </c>
      <c r="E66" s="172">
        <v>0</v>
      </c>
      <c r="F66" s="172">
        <v>0</v>
      </c>
      <c r="G66" s="172">
        <v>0</v>
      </c>
      <c r="H66" s="172">
        <v>14041.11</v>
      </c>
      <c r="I66" s="172">
        <v>14041.11</v>
      </c>
      <c r="J66" s="172">
        <v>0</v>
      </c>
      <c r="K66" s="172">
        <v>14041.11</v>
      </c>
      <c r="L66" s="172">
        <v>14041.11</v>
      </c>
      <c r="M66" s="172">
        <v>14041.11</v>
      </c>
      <c r="N66" s="172">
        <v>0</v>
      </c>
      <c r="O66" s="172">
        <v>0</v>
      </c>
      <c r="P66" s="172">
        <v>0</v>
      </c>
      <c r="Q66" s="172">
        <v>0</v>
      </c>
      <c r="R66" s="172">
        <v>0</v>
      </c>
      <c r="S66" s="172">
        <v>0</v>
      </c>
      <c r="T66" s="172">
        <v>0</v>
      </c>
    </row>
    <row r="67" spans="1:19">
      <c r="A67" s="186" t="s">
        <v>287</v>
      </c>
      <c r="B67" s="187"/>
      <c r="C67" s="187"/>
      <c r="D67" s="187"/>
      <c r="E67" s="187"/>
      <c r="F67" s="187"/>
      <c r="G67" s="187"/>
      <c r="H67" s="187"/>
      <c r="I67" s="187"/>
      <c r="J67" s="187"/>
      <c r="K67" s="188"/>
      <c r="L67" s="188"/>
      <c r="M67" s="188"/>
      <c r="N67" s="188"/>
      <c r="O67" s="188"/>
      <c r="P67" s="188"/>
      <c r="Q67" s="188"/>
      <c r="R67" s="188"/>
      <c r="S67" s="188"/>
    </row>
  </sheetData>
  <mergeCells count="8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S6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41"/>
  <sheetViews>
    <sheetView workbookViewId="0">
      <selection activeCell="E28" sqref="E28"/>
    </sheetView>
  </sheetViews>
  <sheetFormatPr defaultColWidth="9" defaultRowHeight="13.5"/>
  <cols>
    <col min="1" max="1" width="8.5" customWidth="1"/>
    <col min="2" max="2" width="25" customWidth="1"/>
    <col min="3" max="3" width="15" customWidth="1"/>
    <col min="4" max="4" width="8.13333333333333" customWidth="1"/>
    <col min="5" max="5" width="20.6333333333333" customWidth="1"/>
    <col min="6" max="6" width="15" customWidth="1"/>
    <col min="7" max="7" width="8.13333333333333" customWidth="1"/>
    <col min="8" max="8" width="28.75" customWidth="1"/>
    <col min="9" max="9" width="15" customWidth="1"/>
  </cols>
  <sheetData>
    <row r="1" ht="27" spans="1:13">
      <c r="A1" s="180" t="s">
        <v>288</v>
      </c>
      <c r="B1" s="180"/>
      <c r="C1" s="180"/>
      <c r="D1" s="180"/>
      <c r="E1" s="180"/>
      <c r="F1" s="180"/>
      <c r="G1" s="180"/>
      <c r="H1" s="180"/>
      <c r="I1" s="180"/>
      <c r="J1" s="184"/>
      <c r="K1" s="184"/>
      <c r="L1" s="184"/>
      <c r="M1" s="184"/>
    </row>
    <row r="2" spans="9:9">
      <c r="I2" s="169" t="s">
        <v>289</v>
      </c>
    </row>
    <row r="3" spans="1:9">
      <c r="A3" s="169" t="s">
        <v>2</v>
      </c>
      <c r="I3" s="169" t="s">
        <v>3</v>
      </c>
    </row>
    <row r="4" ht="11.25" customHeight="1" spans="1:9">
      <c r="A4" s="170" t="s">
        <v>284</v>
      </c>
      <c r="B4" s="170"/>
      <c r="C4" s="170"/>
      <c r="D4" s="170" t="s">
        <v>283</v>
      </c>
      <c r="E4" s="170"/>
      <c r="F4" s="170"/>
      <c r="G4" s="170"/>
      <c r="H4" s="170"/>
      <c r="I4" s="170"/>
    </row>
    <row r="5" ht="7.5" customHeight="1" spans="1:9">
      <c r="A5" s="170" t="s">
        <v>290</v>
      </c>
      <c r="B5" s="170" t="s">
        <v>122</v>
      </c>
      <c r="C5" s="170" t="s">
        <v>8</v>
      </c>
      <c r="D5" s="170" t="s">
        <v>290</v>
      </c>
      <c r="E5" s="170" t="s">
        <v>122</v>
      </c>
      <c r="F5" s="170" t="s">
        <v>8</v>
      </c>
      <c r="G5" s="170" t="s">
        <v>290</v>
      </c>
      <c r="H5" s="170" t="s">
        <v>122</v>
      </c>
      <c r="I5" s="170" t="s">
        <v>8</v>
      </c>
    </row>
    <row r="6" ht="7.5" customHeight="1" spans="1:9">
      <c r="A6" s="170"/>
      <c r="B6" s="170"/>
      <c r="C6" s="170"/>
      <c r="D6" s="170"/>
      <c r="E6" s="170"/>
      <c r="F6" s="170"/>
      <c r="G6" s="170"/>
      <c r="H6" s="170"/>
      <c r="I6" s="170"/>
    </row>
    <row r="7" ht="10.5" customHeight="1" spans="1:9">
      <c r="A7" s="181" t="s">
        <v>291</v>
      </c>
      <c r="B7" s="181" t="s">
        <v>292</v>
      </c>
      <c r="C7" s="182">
        <v>11318728.01</v>
      </c>
      <c r="D7" s="181" t="s">
        <v>293</v>
      </c>
      <c r="E7" s="181" t="s">
        <v>294</v>
      </c>
      <c r="F7" s="182">
        <v>465602.94</v>
      </c>
      <c r="G7" s="181" t="s">
        <v>295</v>
      </c>
      <c r="H7" s="181" t="s">
        <v>296</v>
      </c>
      <c r="I7" s="182">
        <v>63800</v>
      </c>
    </row>
    <row r="8" ht="10.5" customHeight="1" spans="1:9">
      <c r="A8" s="181" t="s">
        <v>297</v>
      </c>
      <c r="B8" s="181" t="s">
        <v>298</v>
      </c>
      <c r="C8" s="182">
        <v>2885814</v>
      </c>
      <c r="D8" s="181" t="s">
        <v>299</v>
      </c>
      <c r="E8" s="181" t="s">
        <v>300</v>
      </c>
      <c r="F8" s="182">
        <v>147758.25</v>
      </c>
      <c r="G8" s="181" t="s">
        <v>301</v>
      </c>
      <c r="H8" s="181" t="s">
        <v>302</v>
      </c>
      <c r="I8" s="182">
        <v>0</v>
      </c>
    </row>
    <row r="9" ht="10.5" customHeight="1" spans="1:9">
      <c r="A9" s="181" t="s">
        <v>303</v>
      </c>
      <c r="B9" s="181" t="s">
        <v>304</v>
      </c>
      <c r="C9" s="182">
        <v>2010728.11</v>
      </c>
      <c r="D9" s="181" t="s">
        <v>305</v>
      </c>
      <c r="E9" s="181" t="s">
        <v>306</v>
      </c>
      <c r="F9" s="182">
        <v>4007</v>
      </c>
      <c r="G9" s="181" t="s">
        <v>307</v>
      </c>
      <c r="H9" s="181" t="s">
        <v>308</v>
      </c>
      <c r="I9" s="182">
        <v>0</v>
      </c>
    </row>
    <row r="10" ht="10.5" customHeight="1" spans="1:9">
      <c r="A10" s="181" t="s">
        <v>309</v>
      </c>
      <c r="B10" s="181" t="s">
        <v>310</v>
      </c>
      <c r="C10" s="182">
        <v>721632.91</v>
      </c>
      <c r="D10" s="181" t="s">
        <v>311</v>
      </c>
      <c r="E10" s="181" t="s">
        <v>312</v>
      </c>
      <c r="F10" s="182">
        <v>0</v>
      </c>
      <c r="G10" s="181" t="s">
        <v>313</v>
      </c>
      <c r="H10" s="181" t="s">
        <v>314</v>
      </c>
      <c r="I10" s="182">
        <v>0</v>
      </c>
    </row>
    <row r="11" ht="10.5" customHeight="1" spans="1:9">
      <c r="A11" s="181" t="s">
        <v>315</v>
      </c>
      <c r="B11" s="181" t="s">
        <v>316</v>
      </c>
      <c r="C11" s="182">
        <v>0</v>
      </c>
      <c r="D11" s="181" t="s">
        <v>317</v>
      </c>
      <c r="E11" s="181" t="s">
        <v>318</v>
      </c>
      <c r="F11" s="182">
        <v>0</v>
      </c>
      <c r="G11" s="181" t="s">
        <v>319</v>
      </c>
      <c r="H11" s="181" t="s">
        <v>320</v>
      </c>
      <c r="I11" s="182">
        <v>0</v>
      </c>
    </row>
    <row r="12" ht="10.5" customHeight="1" spans="1:9">
      <c r="A12" s="181" t="s">
        <v>321</v>
      </c>
      <c r="B12" s="181" t="s">
        <v>322</v>
      </c>
      <c r="C12" s="182">
        <v>2832130</v>
      </c>
      <c r="D12" s="181" t="s">
        <v>323</v>
      </c>
      <c r="E12" s="181" t="s">
        <v>324</v>
      </c>
      <c r="F12" s="182">
        <v>0</v>
      </c>
      <c r="G12" s="181" t="s">
        <v>325</v>
      </c>
      <c r="H12" s="181" t="s">
        <v>326</v>
      </c>
      <c r="I12" s="182">
        <v>0</v>
      </c>
    </row>
    <row r="13" ht="10.5" customHeight="1" spans="1:9">
      <c r="A13" s="181" t="s">
        <v>327</v>
      </c>
      <c r="B13" s="181" t="s">
        <v>328</v>
      </c>
      <c r="C13" s="182">
        <v>1131927.36</v>
      </c>
      <c r="D13" s="181" t="s">
        <v>329</v>
      </c>
      <c r="E13" s="181" t="s">
        <v>330</v>
      </c>
      <c r="F13" s="182">
        <v>22000</v>
      </c>
      <c r="G13" s="181" t="s">
        <v>331</v>
      </c>
      <c r="H13" s="181" t="s">
        <v>332</v>
      </c>
      <c r="I13" s="182">
        <v>0</v>
      </c>
    </row>
    <row r="14" ht="10.5" customHeight="1" spans="1:9">
      <c r="A14" s="181" t="s">
        <v>333</v>
      </c>
      <c r="B14" s="181" t="s">
        <v>334</v>
      </c>
      <c r="C14" s="182">
        <v>0</v>
      </c>
      <c r="D14" s="181" t="s">
        <v>335</v>
      </c>
      <c r="E14" s="181" t="s">
        <v>336</v>
      </c>
      <c r="F14" s="182">
        <v>5466.08</v>
      </c>
      <c r="G14" s="181" t="s">
        <v>337</v>
      </c>
      <c r="H14" s="181" t="s">
        <v>338</v>
      </c>
      <c r="I14" s="182">
        <v>0</v>
      </c>
    </row>
    <row r="15" ht="10.5" customHeight="1" spans="1:9">
      <c r="A15" s="181" t="s">
        <v>339</v>
      </c>
      <c r="B15" s="181" t="s">
        <v>340</v>
      </c>
      <c r="C15" s="182">
        <v>589997.02</v>
      </c>
      <c r="D15" s="181" t="s">
        <v>341</v>
      </c>
      <c r="E15" s="181" t="s">
        <v>342</v>
      </c>
      <c r="F15" s="182">
        <v>0</v>
      </c>
      <c r="G15" s="181" t="s">
        <v>343</v>
      </c>
      <c r="H15" s="181" t="s">
        <v>344</v>
      </c>
      <c r="I15" s="182">
        <v>0</v>
      </c>
    </row>
    <row r="16" ht="10.5" customHeight="1" spans="1:9">
      <c r="A16" s="181" t="s">
        <v>345</v>
      </c>
      <c r="B16" s="181" t="s">
        <v>346</v>
      </c>
      <c r="C16" s="182">
        <v>392649.62</v>
      </c>
      <c r="D16" s="181" t="s">
        <v>347</v>
      </c>
      <c r="E16" s="181" t="s">
        <v>348</v>
      </c>
      <c r="F16" s="182">
        <v>0</v>
      </c>
      <c r="G16" s="181" t="s">
        <v>349</v>
      </c>
      <c r="H16" s="181" t="s">
        <v>350</v>
      </c>
      <c r="I16" s="182">
        <v>0</v>
      </c>
    </row>
    <row r="17" ht="10.5" customHeight="1" spans="1:9">
      <c r="A17" s="181" t="s">
        <v>351</v>
      </c>
      <c r="B17" s="181" t="s">
        <v>352</v>
      </c>
      <c r="C17" s="182">
        <v>86093.99</v>
      </c>
      <c r="D17" s="181" t="s">
        <v>353</v>
      </c>
      <c r="E17" s="181" t="s">
        <v>354</v>
      </c>
      <c r="F17" s="182">
        <v>5457</v>
      </c>
      <c r="G17" s="181" t="s">
        <v>355</v>
      </c>
      <c r="H17" s="181" t="s">
        <v>356</v>
      </c>
      <c r="I17" s="182">
        <v>0</v>
      </c>
    </row>
    <row r="18" ht="10.5" customHeight="1" spans="1:9">
      <c r="A18" s="181" t="s">
        <v>357</v>
      </c>
      <c r="B18" s="181" t="s">
        <v>358</v>
      </c>
      <c r="C18" s="182">
        <v>630255</v>
      </c>
      <c r="D18" s="181" t="s">
        <v>359</v>
      </c>
      <c r="E18" s="181" t="s">
        <v>360</v>
      </c>
      <c r="F18" s="182">
        <v>0</v>
      </c>
      <c r="G18" s="181" t="s">
        <v>361</v>
      </c>
      <c r="H18" s="181" t="s">
        <v>362</v>
      </c>
      <c r="I18" s="182">
        <v>0</v>
      </c>
    </row>
    <row r="19" ht="10.5" customHeight="1" spans="1:9">
      <c r="A19" s="181" t="s">
        <v>363</v>
      </c>
      <c r="B19" s="181" t="s">
        <v>364</v>
      </c>
      <c r="C19" s="182">
        <v>0</v>
      </c>
      <c r="D19" s="181" t="s">
        <v>365</v>
      </c>
      <c r="E19" s="181" t="s">
        <v>366</v>
      </c>
      <c r="F19" s="182">
        <v>0</v>
      </c>
      <c r="G19" s="181" t="s">
        <v>367</v>
      </c>
      <c r="H19" s="181" t="s">
        <v>368</v>
      </c>
      <c r="I19" s="182">
        <v>63800</v>
      </c>
    </row>
    <row r="20" ht="10.5" customHeight="1" spans="1:9">
      <c r="A20" s="181" t="s">
        <v>369</v>
      </c>
      <c r="B20" s="181" t="s">
        <v>370</v>
      </c>
      <c r="C20" s="182">
        <v>37500</v>
      </c>
      <c r="D20" s="181" t="s">
        <v>371</v>
      </c>
      <c r="E20" s="181" t="s">
        <v>372</v>
      </c>
      <c r="F20" s="182">
        <v>0</v>
      </c>
      <c r="G20" s="181" t="s">
        <v>373</v>
      </c>
      <c r="H20" s="181" t="s">
        <v>374</v>
      </c>
      <c r="I20" s="182">
        <v>0</v>
      </c>
    </row>
    <row r="21" ht="10.5" customHeight="1" spans="1:9">
      <c r="A21" s="181" t="s">
        <v>375</v>
      </c>
      <c r="B21" s="181" t="s">
        <v>376</v>
      </c>
      <c r="C21" s="182">
        <v>309980</v>
      </c>
      <c r="D21" s="181" t="s">
        <v>377</v>
      </c>
      <c r="E21" s="181" t="s">
        <v>378</v>
      </c>
      <c r="F21" s="182">
        <v>14090</v>
      </c>
      <c r="G21" s="181" t="s">
        <v>379</v>
      </c>
      <c r="H21" s="181" t="s">
        <v>380</v>
      </c>
      <c r="I21" s="182">
        <v>0</v>
      </c>
    </row>
    <row r="22" ht="10.5" customHeight="1" spans="1:9">
      <c r="A22" s="181" t="s">
        <v>381</v>
      </c>
      <c r="B22" s="181" t="s">
        <v>382</v>
      </c>
      <c r="C22" s="182">
        <v>0</v>
      </c>
      <c r="D22" s="181" t="s">
        <v>383</v>
      </c>
      <c r="E22" s="181" t="s">
        <v>384</v>
      </c>
      <c r="F22" s="182">
        <v>11000</v>
      </c>
      <c r="G22" s="181" t="s">
        <v>385</v>
      </c>
      <c r="H22" s="181" t="s">
        <v>386</v>
      </c>
      <c r="I22" s="182">
        <v>0</v>
      </c>
    </row>
    <row r="23" ht="10.5" customHeight="1" spans="1:9">
      <c r="A23" s="181" t="s">
        <v>387</v>
      </c>
      <c r="B23" s="181" t="s">
        <v>388</v>
      </c>
      <c r="C23" s="182">
        <v>0</v>
      </c>
      <c r="D23" s="181" t="s">
        <v>389</v>
      </c>
      <c r="E23" s="181" t="s">
        <v>390</v>
      </c>
      <c r="F23" s="182">
        <v>0</v>
      </c>
      <c r="G23" s="181" t="s">
        <v>391</v>
      </c>
      <c r="H23" s="181" t="s">
        <v>392</v>
      </c>
      <c r="I23" s="182">
        <v>0</v>
      </c>
    </row>
    <row r="24" ht="10.5" customHeight="1" spans="1:9">
      <c r="A24" s="181" t="s">
        <v>393</v>
      </c>
      <c r="B24" s="181" t="s">
        <v>394</v>
      </c>
      <c r="C24" s="182">
        <v>0</v>
      </c>
      <c r="D24" s="181" t="s">
        <v>395</v>
      </c>
      <c r="E24" s="181" t="s">
        <v>396</v>
      </c>
      <c r="F24" s="182">
        <v>0</v>
      </c>
      <c r="G24" s="181" t="s">
        <v>397</v>
      </c>
      <c r="H24" s="181" t="s">
        <v>398</v>
      </c>
      <c r="I24" s="182">
        <v>0</v>
      </c>
    </row>
    <row r="25" ht="10.5" customHeight="1" spans="1:9">
      <c r="A25" s="181" t="s">
        <v>399</v>
      </c>
      <c r="B25" s="181" t="s">
        <v>400</v>
      </c>
      <c r="C25" s="182">
        <v>117980</v>
      </c>
      <c r="D25" s="181" t="s">
        <v>401</v>
      </c>
      <c r="E25" s="181" t="s">
        <v>402</v>
      </c>
      <c r="F25" s="182">
        <v>0</v>
      </c>
      <c r="G25" s="181" t="s">
        <v>403</v>
      </c>
      <c r="H25" s="181" t="s">
        <v>404</v>
      </c>
      <c r="I25" s="182">
        <v>0</v>
      </c>
    </row>
    <row r="26" ht="10.5" customHeight="1" spans="1:9">
      <c r="A26" s="181" t="s">
        <v>405</v>
      </c>
      <c r="B26" s="181" t="s">
        <v>406</v>
      </c>
      <c r="C26" s="182">
        <v>192000</v>
      </c>
      <c r="D26" s="181" t="s">
        <v>407</v>
      </c>
      <c r="E26" s="181" t="s">
        <v>408</v>
      </c>
      <c r="F26" s="182">
        <v>0</v>
      </c>
      <c r="G26" s="181" t="s">
        <v>409</v>
      </c>
      <c r="H26" s="181" t="s">
        <v>410</v>
      </c>
      <c r="I26" s="182">
        <v>0</v>
      </c>
    </row>
    <row r="27" ht="10.5" customHeight="1" spans="1:9">
      <c r="A27" s="181" t="s">
        <v>411</v>
      </c>
      <c r="B27" s="181" t="s">
        <v>412</v>
      </c>
      <c r="C27" s="182">
        <v>0</v>
      </c>
      <c r="D27" s="181" t="s">
        <v>413</v>
      </c>
      <c r="E27" s="181" t="s">
        <v>414</v>
      </c>
      <c r="F27" s="182">
        <v>2000</v>
      </c>
      <c r="G27" s="181" t="s">
        <v>415</v>
      </c>
      <c r="H27" s="181" t="s">
        <v>416</v>
      </c>
      <c r="I27" s="182">
        <v>0</v>
      </c>
    </row>
    <row r="28" ht="10.5" customHeight="1" spans="1:9">
      <c r="A28" s="181" t="s">
        <v>417</v>
      </c>
      <c r="B28" s="181" t="s">
        <v>418</v>
      </c>
      <c r="C28" s="182">
        <v>0</v>
      </c>
      <c r="D28" s="181" t="s">
        <v>419</v>
      </c>
      <c r="E28" s="181" t="s">
        <v>420</v>
      </c>
      <c r="F28" s="182">
        <v>0</v>
      </c>
      <c r="G28" s="181" t="s">
        <v>421</v>
      </c>
      <c r="H28" s="181" t="s">
        <v>422</v>
      </c>
      <c r="I28" s="182">
        <v>0</v>
      </c>
    </row>
    <row r="29" ht="10.5" customHeight="1" spans="1:9">
      <c r="A29" s="181" t="s">
        <v>423</v>
      </c>
      <c r="B29" s="181" t="s">
        <v>424</v>
      </c>
      <c r="C29" s="182">
        <v>0</v>
      </c>
      <c r="D29" s="181" t="s">
        <v>425</v>
      </c>
      <c r="E29" s="181" t="s">
        <v>426</v>
      </c>
      <c r="F29" s="182">
        <v>0</v>
      </c>
      <c r="G29" s="181" t="s">
        <v>427</v>
      </c>
      <c r="H29" s="181" t="s">
        <v>428</v>
      </c>
      <c r="I29" s="182">
        <v>0</v>
      </c>
    </row>
    <row r="30" ht="10.5" customHeight="1" spans="1:9">
      <c r="A30" s="181" t="s">
        <v>429</v>
      </c>
      <c r="B30" s="181" t="s">
        <v>430</v>
      </c>
      <c r="C30" s="182">
        <v>0</v>
      </c>
      <c r="D30" s="181" t="s">
        <v>431</v>
      </c>
      <c r="E30" s="181" t="s">
        <v>432</v>
      </c>
      <c r="F30" s="182">
        <v>500</v>
      </c>
      <c r="G30" s="181" t="s">
        <v>433</v>
      </c>
      <c r="H30" s="181" t="s">
        <v>434</v>
      </c>
      <c r="I30" s="182">
        <v>0</v>
      </c>
    </row>
    <row r="31" ht="10.5" customHeight="1" spans="1:9">
      <c r="A31" s="181" t="s">
        <v>435</v>
      </c>
      <c r="B31" s="181" t="s">
        <v>436</v>
      </c>
      <c r="C31" s="182">
        <v>0</v>
      </c>
      <c r="D31" s="181" t="s">
        <v>437</v>
      </c>
      <c r="E31" s="181" t="s">
        <v>438</v>
      </c>
      <c r="F31" s="182">
        <v>34699.61</v>
      </c>
      <c r="G31" s="181" t="s">
        <v>439</v>
      </c>
      <c r="H31" s="181" t="s">
        <v>440</v>
      </c>
      <c r="I31" s="182">
        <v>0</v>
      </c>
    </row>
    <row r="32" ht="10.5" customHeight="1" spans="1:9">
      <c r="A32" s="181" t="s">
        <v>441</v>
      </c>
      <c r="B32" s="181" t="s">
        <v>442</v>
      </c>
      <c r="C32" s="182">
        <v>0</v>
      </c>
      <c r="D32" s="181" t="s">
        <v>443</v>
      </c>
      <c r="E32" s="181" t="s">
        <v>444</v>
      </c>
      <c r="F32" s="182">
        <v>218625</v>
      </c>
      <c r="G32" s="181" t="s">
        <v>445</v>
      </c>
      <c r="H32" s="181" t="s">
        <v>446</v>
      </c>
      <c r="I32" s="182">
        <v>0</v>
      </c>
    </row>
    <row r="33" ht="10.5" customHeight="1" spans="1:9">
      <c r="A33" s="181" t="s">
        <v>447</v>
      </c>
      <c r="B33" s="181" t="s">
        <v>448</v>
      </c>
      <c r="C33" s="182">
        <v>0</v>
      </c>
      <c r="D33" s="181" t="s">
        <v>449</v>
      </c>
      <c r="E33" s="181" t="s">
        <v>450</v>
      </c>
      <c r="F33" s="182">
        <v>0</v>
      </c>
      <c r="G33" s="181" t="s">
        <v>451</v>
      </c>
      <c r="H33" s="181" t="s">
        <v>452</v>
      </c>
      <c r="I33" s="182">
        <v>0</v>
      </c>
    </row>
    <row r="34" ht="10.5" customHeight="1" spans="1:9">
      <c r="A34" s="181"/>
      <c r="B34" s="181"/>
      <c r="C34" s="183"/>
      <c r="D34" s="181" t="s">
        <v>453</v>
      </c>
      <c r="E34" s="181" t="s">
        <v>454</v>
      </c>
      <c r="F34" s="182">
        <v>0</v>
      </c>
      <c r="G34" s="181" t="s">
        <v>455</v>
      </c>
      <c r="H34" s="181" t="s">
        <v>456</v>
      </c>
      <c r="I34" s="182">
        <v>0</v>
      </c>
    </row>
    <row r="35" ht="10.5" customHeight="1" spans="1:9">
      <c r="A35" s="181"/>
      <c r="B35" s="181"/>
      <c r="C35" s="183"/>
      <c r="D35" s="181" t="s">
        <v>457</v>
      </c>
      <c r="E35" s="181" t="s">
        <v>458</v>
      </c>
      <c r="F35" s="182">
        <v>0</v>
      </c>
      <c r="G35" s="181" t="s">
        <v>459</v>
      </c>
      <c r="H35" s="181" t="s">
        <v>460</v>
      </c>
      <c r="I35" s="182">
        <v>0</v>
      </c>
    </row>
    <row r="36" ht="10.5" customHeight="1" spans="1:9">
      <c r="A36" s="181"/>
      <c r="B36" s="181"/>
      <c r="C36" s="183"/>
      <c r="D36" s="181" t="s">
        <v>461</v>
      </c>
      <c r="E36" s="181" t="s">
        <v>462</v>
      </c>
      <c r="F36" s="182">
        <v>0</v>
      </c>
      <c r="G36" s="181"/>
      <c r="H36" s="181"/>
      <c r="I36" s="183"/>
    </row>
    <row r="37" ht="10.5" customHeight="1" spans="1:9">
      <c r="A37" s="181"/>
      <c r="B37" s="181"/>
      <c r="C37" s="183"/>
      <c r="D37" s="181" t="s">
        <v>463</v>
      </c>
      <c r="E37" s="181" t="s">
        <v>464</v>
      </c>
      <c r="F37" s="182">
        <v>0</v>
      </c>
      <c r="G37" s="181"/>
      <c r="H37" s="181"/>
      <c r="I37" s="183"/>
    </row>
    <row r="38" ht="10.5" customHeight="1" spans="1:9">
      <c r="A38" s="181"/>
      <c r="B38" s="181"/>
      <c r="C38" s="183"/>
      <c r="D38" s="181" t="s">
        <v>465</v>
      </c>
      <c r="E38" s="181" t="s">
        <v>466</v>
      </c>
      <c r="F38" s="182">
        <v>0</v>
      </c>
      <c r="G38" s="181"/>
      <c r="H38" s="181"/>
      <c r="I38" s="183"/>
    </row>
    <row r="39" ht="10.5" customHeight="1" spans="1:9">
      <c r="A39" s="181"/>
      <c r="B39" s="181"/>
      <c r="C39" s="183"/>
      <c r="D39" s="181" t="s">
        <v>467</v>
      </c>
      <c r="E39" s="181" t="s">
        <v>468</v>
      </c>
      <c r="F39" s="182">
        <v>0</v>
      </c>
      <c r="G39" s="181"/>
      <c r="H39" s="181"/>
      <c r="I39" s="183"/>
    </row>
    <row r="40" ht="10.5" customHeight="1" spans="1:9">
      <c r="A40" s="170" t="s">
        <v>469</v>
      </c>
      <c r="B40" s="170"/>
      <c r="C40" s="182">
        <v>11628708.01</v>
      </c>
      <c r="D40" s="170" t="s">
        <v>470</v>
      </c>
      <c r="E40" s="170"/>
      <c r="F40" s="170"/>
      <c r="G40" s="170"/>
      <c r="H40" s="170"/>
      <c r="I40" s="182">
        <v>529402.94</v>
      </c>
    </row>
    <row r="41" ht="10.5" customHeight="1" spans="1:9">
      <c r="A41" s="174" t="s">
        <v>471</v>
      </c>
      <c r="B41" s="174"/>
      <c r="C41" s="174" t="s">
        <v>471</v>
      </c>
      <c r="D41" s="174" t="s">
        <v>471</v>
      </c>
      <c r="E41" s="174" t="s">
        <v>471</v>
      </c>
      <c r="F41" s="174" t="s">
        <v>471</v>
      </c>
      <c r="G41" s="174" t="s">
        <v>471</v>
      </c>
      <c r="H41" s="174" t="s">
        <v>471</v>
      </c>
      <c r="I41" s="174" t="s">
        <v>471</v>
      </c>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1" sqref="C1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1:12">
      <c r="A1" s="168" t="s">
        <v>472</v>
      </c>
      <c r="B1" s="168"/>
      <c r="C1" s="168"/>
      <c r="D1" s="168"/>
      <c r="E1" s="168"/>
      <c r="F1" s="168"/>
      <c r="G1" s="168"/>
      <c r="H1" s="168"/>
      <c r="I1" s="168"/>
      <c r="J1" s="168"/>
      <c r="K1" s="168"/>
      <c r="L1" s="168"/>
    </row>
    <row r="2" spans="1:12">
      <c r="A2" s="144"/>
      <c r="B2" s="144"/>
      <c r="C2" s="144"/>
      <c r="D2" s="144"/>
      <c r="E2" s="144"/>
      <c r="F2" s="144"/>
      <c r="G2" s="144"/>
      <c r="H2" s="144"/>
      <c r="I2" s="144"/>
      <c r="J2" s="144"/>
      <c r="K2" s="144"/>
      <c r="L2" s="145" t="s">
        <v>473</v>
      </c>
    </row>
    <row r="3" spans="1:12">
      <c r="A3" s="169" t="s">
        <v>2</v>
      </c>
      <c r="L3" s="178" t="s">
        <v>3</v>
      </c>
    </row>
    <row r="4" ht="15" customHeight="1" spans="1:12">
      <c r="A4" s="171" t="s">
        <v>474</v>
      </c>
      <c r="B4" s="171"/>
      <c r="C4" s="171"/>
      <c r="D4" s="171" t="s">
        <v>283</v>
      </c>
      <c r="E4" s="171"/>
      <c r="F4" s="171"/>
      <c r="G4" s="171"/>
      <c r="H4" s="171"/>
      <c r="I4" s="171"/>
      <c r="J4" s="171"/>
      <c r="K4" s="171"/>
      <c r="L4" s="171"/>
    </row>
    <row r="5" ht="15" customHeight="1" spans="1:12">
      <c r="A5" s="171" t="s">
        <v>290</v>
      </c>
      <c r="B5" s="171" t="s">
        <v>122</v>
      </c>
      <c r="C5" s="171" t="s">
        <v>8</v>
      </c>
      <c r="D5" s="171" t="s">
        <v>290</v>
      </c>
      <c r="E5" s="171" t="s">
        <v>122</v>
      </c>
      <c r="F5" s="171" t="s">
        <v>8</v>
      </c>
      <c r="G5" s="171" t="s">
        <v>290</v>
      </c>
      <c r="H5" s="171" t="s">
        <v>122</v>
      </c>
      <c r="I5" s="171" t="s">
        <v>8</v>
      </c>
      <c r="J5" s="171" t="s">
        <v>290</v>
      </c>
      <c r="K5" s="171" t="s">
        <v>122</v>
      </c>
      <c r="L5" s="171" t="s">
        <v>8</v>
      </c>
    </row>
    <row r="6" ht="15" customHeight="1" spans="1:12">
      <c r="A6" s="173" t="s">
        <v>291</v>
      </c>
      <c r="B6" s="173" t="s">
        <v>292</v>
      </c>
      <c r="C6" s="172">
        <v>0</v>
      </c>
      <c r="D6" s="173" t="s">
        <v>293</v>
      </c>
      <c r="E6" s="173" t="s">
        <v>294</v>
      </c>
      <c r="F6" s="172">
        <v>2150846.89</v>
      </c>
      <c r="G6" s="173" t="s">
        <v>475</v>
      </c>
      <c r="H6" s="173" t="s">
        <v>476</v>
      </c>
      <c r="I6" s="172">
        <v>0</v>
      </c>
      <c r="J6" s="173" t="s">
        <v>477</v>
      </c>
      <c r="K6" s="173" t="s">
        <v>478</v>
      </c>
      <c r="L6" s="172">
        <v>0</v>
      </c>
    </row>
    <row r="7" ht="15" customHeight="1" spans="1:12">
      <c r="A7" s="173" t="s">
        <v>297</v>
      </c>
      <c r="B7" s="173" t="s">
        <v>298</v>
      </c>
      <c r="C7" s="172">
        <v>0</v>
      </c>
      <c r="D7" s="173" t="s">
        <v>299</v>
      </c>
      <c r="E7" s="173" t="s">
        <v>300</v>
      </c>
      <c r="F7" s="172">
        <v>5000</v>
      </c>
      <c r="G7" s="173" t="s">
        <v>479</v>
      </c>
      <c r="H7" s="173" t="s">
        <v>302</v>
      </c>
      <c r="I7" s="172">
        <v>0</v>
      </c>
      <c r="J7" s="173" t="s">
        <v>480</v>
      </c>
      <c r="K7" s="173" t="s">
        <v>404</v>
      </c>
      <c r="L7" s="172">
        <v>0</v>
      </c>
    </row>
    <row r="8" ht="15" customHeight="1" spans="1:12">
      <c r="A8" s="173" t="s">
        <v>303</v>
      </c>
      <c r="B8" s="173" t="s">
        <v>304</v>
      </c>
      <c r="C8" s="172">
        <v>0</v>
      </c>
      <c r="D8" s="173" t="s">
        <v>305</v>
      </c>
      <c r="E8" s="173" t="s">
        <v>306</v>
      </c>
      <c r="F8" s="172">
        <v>0</v>
      </c>
      <c r="G8" s="173" t="s">
        <v>481</v>
      </c>
      <c r="H8" s="173" t="s">
        <v>308</v>
      </c>
      <c r="I8" s="172">
        <v>0</v>
      </c>
      <c r="J8" s="173" t="s">
        <v>482</v>
      </c>
      <c r="K8" s="173" t="s">
        <v>428</v>
      </c>
      <c r="L8" s="172">
        <v>0</v>
      </c>
    </row>
    <row r="9" ht="15" customHeight="1" spans="1:12">
      <c r="A9" s="173" t="s">
        <v>309</v>
      </c>
      <c r="B9" s="173" t="s">
        <v>310</v>
      </c>
      <c r="C9" s="172">
        <v>0</v>
      </c>
      <c r="D9" s="173" t="s">
        <v>311</v>
      </c>
      <c r="E9" s="173" t="s">
        <v>312</v>
      </c>
      <c r="F9" s="172">
        <v>0</v>
      </c>
      <c r="G9" s="173" t="s">
        <v>483</v>
      </c>
      <c r="H9" s="173" t="s">
        <v>314</v>
      </c>
      <c r="I9" s="172">
        <v>0</v>
      </c>
      <c r="J9" s="173" t="s">
        <v>397</v>
      </c>
      <c r="K9" s="173" t="s">
        <v>398</v>
      </c>
      <c r="L9" s="172">
        <v>0</v>
      </c>
    </row>
    <row r="10" ht="15" customHeight="1" spans="1:12">
      <c r="A10" s="173" t="s">
        <v>315</v>
      </c>
      <c r="B10" s="173" t="s">
        <v>316</v>
      </c>
      <c r="C10" s="172">
        <v>0</v>
      </c>
      <c r="D10" s="173" t="s">
        <v>317</v>
      </c>
      <c r="E10" s="173" t="s">
        <v>318</v>
      </c>
      <c r="F10" s="172">
        <v>0</v>
      </c>
      <c r="G10" s="173" t="s">
        <v>484</v>
      </c>
      <c r="H10" s="173" t="s">
        <v>320</v>
      </c>
      <c r="I10" s="172">
        <v>0</v>
      </c>
      <c r="J10" s="173" t="s">
        <v>403</v>
      </c>
      <c r="K10" s="173" t="s">
        <v>404</v>
      </c>
      <c r="L10" s="172">
        <v>0</v>
      </c>
    </row>
    <row r="11" ht="15" customHeight="1" spans="1:12">
      <c r="A11" s="173" t="s">
        <v>321</v>
      </c>
      <c r="B11" s="173" t="s">
        <v>322</v>
      </c>
      <c r="C11" s="172">
        <v>0</v>
      </c>
      <c r="D11" s="173" t="s">
        <v>323</v>
      </c>
      <c r="E11" s="173" t="s">
        <v>324</v>
      </c>
      <c r="F11" s="172">
        <v>0</v>
      </c>
      <c r="G11" s="173" t="s">
        <v>485</v>
      </c>
      <c r="H11" s="173" t="s">
        <v>326</v>
      </c>
      <c r="I11" s="172">
        <v>0</v>
      </c>
      <c r="J11" s="173" t="s">
        <v>409</v>
      </c>
      <c r="K11" s="173" t="s">
        <v>410</v>
      </c>
      <c r="L11" s="172">
        <v>0</v>
      </c>
    </row>
    <row r="12" ht="15" customHeight="1" spans="1:12">
      <c r="A12" s="173" t="s">
        <v>327</v>
      </c>
      <c r="B12" s="173" t="s">
        <v>328</v>
      </c>
      <c r="C12" s="172">
        <v>0</v>
      </c>
      <c r="D12" s="173" t="s">
        <v>329</v>
      </c>
      <c r="E12" s="173" t="s">
        <v>330</v>
      </c>
      <c r="F12" s="172">
        <v>0</v>
      </c>
      <c r="G12" s="173" t="s">
        <v>486</v>
      </c>
      <c r="H12" s="173" t="s">
        <v>332</v>
      </c>
      <c r="I12" s="172">
        <v>0</v>
      </c>
      <c r="J12" s="173" t="s">
        <v>415</v>
      </c>
      <c r="K12" s="173" t="s">
        <v>416</v>
      </c>
      <c r="L12" s="172">
        <v>0</v>
      </c>
    </row>
    <row r="13" ht="15" customHeight="1" spans="1:12">
      <c r="A13" s="173" t="s">
        <v>333</v>
      </c>
      <c r="B13" s="173" t="s">
        <v>334</v>
      </c>
      <c r="C13" s="172">
        <v>0</v>
      </c>
      <c r="D13" s="173" t="s">
        <v>335</v>
      </c>
      <c r="E13" s="173" t="s">
        <v>336</v>
      </c>
      <c r="F13" s="172">
        <v>0</v>
      </c>
      <c r="G13" s="173" t="s">
        <v>487</v>
      </c>
      <c r="H13" s="173" t="s">
        <v>338</v>
      </c>
      <c r="I13" s="172">
        <v>0</v>
      </c>
      <c r="J13" s="173" t="s">
        <v>421</v>
      </c>
      <c r="K13" s="173" t="s">
        <v>422</v>
      </c>
      <c r="L13" s="172">
        <v>0</v>
      </c>
    </row>
    <row r="14" ht="15" customHeight="1" spans="1:12">
      <c r="A14" s="173" t="s">
        <v>339</v>
      </c>
      <c r="B14" s="173" t="s">
        <v>340</v>
      </c>
      <c r="C14" s="172">
        <v>0</v>
      </c>
      <c r="D14" s="173" t="s">
        <v>341</v>
      </c>
      <c r="E14" s="173" t="s">
        <v>342</v>
      </c>
      <c r="F14" s="172">
        <v>0</v>
      </c>
      <c r="G14" s="173" t="s">
        <v>488</v>
      </c>
      <c r="H14" s="173" t="s">
        <v>368</v>
      </c>
      <c r="I14" s="172">
        <v>0</v>
      </c>
      <c r="J14" s="173" t="s">
        <v>427</v>
      </c>
      <c r="K14" s="173" t="s">
        <v>428</v>
      </c>
      <c r="L14" s="172">
        <v>0</v>
      </c>
    </row>
    <row r="15" ht="15" customHeight="1" spans="1:12">
      <c r="A15" s="173" t="s">
        <v>345</v>
      </c>
      <c r="B15" s="173" t="s">
        <v>346</v>
      </c>
      <c r="C15" s="172">
        <v>0</v>
      </c>
      <c r="D15" s="173" t="s">
        <v>347</v>
      </c>
      <c r="E15" s="173" t="s">
        <v>348</v>
      </c>
      <c r="F15" s="172">
        <v>0</v>
      </c>
      <c r="G15" s="173" t="s">
        <v>489</v>
      </c>
      <c r="H15" s="173" t="s">
        <v>374</v>
      </c>
      <c r="I15" s="172">
        <v>0</v>
      </c>
      <c r="J15" s="173" t="s">
        <v>490</v>
      </c>
      <c r="K15" s="173" t="s">
        <v>491</v>
      </c>
      <c r="L15" s="172">
        <v>0</v>
      </c>
    </row>
    <row r="16" ht="15" customHeight="1" spans="1:12">
      <c r="A16" s="173" t="s">
        <v>351</v>
      </c>
      <c r="B16" s="173" t="s">
        <v>352</v>
      </c>
      <c r="C16" s="172">
        <v>0</v>
      </c>
      <c r="D16" s="173" t="s">
        <v>353</v>
      </c>
      <c r="E16" s="173" t="s">
        <v>354</v>
      </c>
      <c r="F16" s="172">
        <v>0</v>
      </c>
      <c r="G16" s="173" t="s">
        <v>492</v>
      </c>
      <c r="H16" s="173" t="s">
        <v>380</v>
      </c>
      <c r="I16" s="172">
        <v>0</v>
      </c>
      <c r="J16" s="173" t="s">
        <v>493</v>
      </c>
      <c r="K16" s="173" t="s">
        <v>494</v>
      </c>
      <c r="L16" s="172">
        <v>0</v>
      </c>
    </row>
    <row r="17" ht="15" customHeight="1" spans="1:12">
      <c r="A17" s="173" t="s">
        <v>357</v>
      </c>
      <c r="B17" s="173" t="s">
        <v>358</v>
      </c>
      <c r="C17" s="172">
        <v>0</v>
      </c>
      <c r="D17" s="173" t="s">
        <v>359</v>
      </c>
      <c r="E17" s="173" t="s">
        <v>360</v>
      </c>
      <c r="F17" s="172">
        <v>0</v>
      </c>
      <c r="G17" s="173" t="s">
        <v>495</v>
      </c>
      <c r="H17" s="173" t="s">
        <v>386</v>
      </c>
      <c r="I17" s="172">
        <v>0</v>
      </c>
      <c r="J17" s="173" t="s">
        <v>496</v>
      </c>
      <c r="K17" s="173" t="s">
        <v>497</v>
      </c>
      <c r="L17" s="172">
        <v>0</v>
      </c>
    </row>
    <row r="18" ht="15" customHeight="1" spans="1:12">
      <c r="A18" s="173" t="s">
        <v>363</v>
      </c>
      <c r="B18" s="173" t="s">
        <v>364</v>
      </c>
      <c r="C18" s="172">
        <v>0</v>
      </c>
      <c r="D18" s="173" t="s">
        <v>365</v>
      </c>
      <c r="E18" s="173" t="s">
        <v>366</v>
      </c>
      <c r="F18" s="172">
        <v>0</v>
      </c>
      <c r="G18" s="173" t="s">
        <v>498</v>
      </c>
      <c r="H18" s="173" t="s">
        <v>499</v>
      </c>
      <c r="I18" s="172">
        <v>0</v>
      </c>
      <c r="J18" s="173" t="s">
        <v>500</v>
      </c>
      <c r="K18" s="173" t="s">
        <v>501</v>
      </c>
      <c r="L18" s="172">
        <v>0</v>
      </c>
    </row>
    <row r="19" ht="15" customHeight="1" spans="1:12">
      <c r="A19" s="173" t="s">
        <v>369</v>
      </c>
      <c r="B19" s="173" t="s">
        <v>370</v>
      </c>
      <c r="C19" s="172">
        <v>0</v>
      </c>
      <c r="D19" s="173" t="s">
        <v>371</v>
      </c>
      <c r="E19" s="173" t="s">
        <v>372</v>
      </c>
      <c r="F19" s="172">
        <v>0</v>
      </c>
      <c r="G19" s="173" t="s">
        <v>295</v>
      </c>
      <c r="H19" s="173" t="s">
        <v>296</v>
      </c>
      <c r="I19" s="172">
        <v>5646.02</v>
      </c>
      <c r="J19" s="173" t="s">
        <v>433</v>
      </c>
      <c r="K19" s="173" t="s">
        <v>434</v>
      </c>
      <c r="L19" s="172">
        <v>0</v>
      </c>
    </row>
    <row r="20" ht="15" customHeight="1" spans="1:12">
      <c r="A20" s="173" t="s">
        <v>375</v>
      </c>
      <c r="B20" s="173" t="s">
        <v>376</v>
      </c>
      <c r="C20" s="172">
        <v>3956852</v>
      </c>
      <c r="D20" s="173" t="s">
        <v>377</v>
      </c>
      <c r="E20" s="173" t="s">
        <v>378</v>
      </c>
      <c r="F20" s="172">
        <v>0</v>
      </c>
      <c r="G20" s="173" t="s">
        <v>301</v>
      </c>
      <c r="H20" s="173" t="s">
        <v>302</v>
      </c>
      <c r="I20" s="172">
        <v>0</v>
      </c>
      <c r="J20" s="173" t="s">
        <v>439</v>
      </c>
      <c r="K20" s="173" t="s">
        <v>440</v>
      </c>
      <c r="L20" s="172">
        <v>0</v>
      </c>
    </row>
    <row r="21" ht="15" customHeight="1" spans="1:12">
      <c r="A21" s="173" t="s">
        <v>381</v>
      </c>
      <c r="B21" s="173" t="s">
        <v>382</v>
      </c>
      <c r="C21" s="172">
        <v>0</v>
      </c>
      <c r="D21" s="173" t="s">
        <v>383</v>
      </c>
      <c r="E21" s="173" t="s">
        <v>384</v>
      </c>
      <c r="F21" s="172">
        <v>0</v>
      </c>
      <c r="G21" s="173" t="s">
        <v>307</v>
      </c>
      <c r="H21" s="173" t="s">
        <v>308</v>
      </c>
      <c r="I21" s="172">
        <v>0</v>
      </c>
      <c r="J21" s="173" t="s">
        <v>445</v>
      </c>
      <c r="K21" s="173" t="s">
        <v>446</v>
      </c>
      <c r="L21" s="172">
        <v>0</v>
      </c>
    </row>
    <row r="22" ht="15" customHeight="1" spans="1:12">
      <c r="A22" s="173" t="s">
        <v>387</v>
      </c>
      <c r="B22" s="173" t="s">
        <v>388</v>
      </c>
      <c r="C22" s="172">
        <v>0</v>
      </c>
      <c r="D22" s="173" t="s">
        <v>389</v>
      </c>
      <c r="E22" s="173" t="s">
        <v>390</v>
      </c>
      <c r="F22" s="172">
        <v>0</v>
      </c>
      <c r="G22" s="173" t="s">
        <v>313</v>
      </c>
      <c r="H22" s="173" t="s">
        <v>314</v>
      </c>
      <c r="I22" s="172">
        <v>0</v>
      </c>
      <c r="J22" s="173" t="s">
        <v>451</v>
      </c>
      <c r="K22" s="173" t="s">
        <v>452</v>
      </c>
      <c r="L22" s="172">
        <v>0</v>
      </c>
    </row>
    <row r="23" ht="15" customHeight="1" spans="1:12">
      <c r="A23" s="173" t="s">
        <v>393</v>
      </c>
      <c r="B23" s="173" t="s">
        <v>394</v>
      </c>
      <c r="C23" s="172">
        <v>0</v>
      </c>
      <c r="D23" s="173" t="s">
        <v>395</v>
      </c>
      <c r="E23" s="173" t="s">
        <v>396</v>
      </c>
      <c r="F23" s="172">
        <v>0</v>
      </c>
      <c r="G23" s="173" t="s">
        <v>319</v>
      </c>
      <c r="H23" s="173" t="s">
        <v>320</v>
      </c>
      <c r="I23" s="172">
        <v>0</v>
      </c>
      <c r="J23" s="173" t="s">
        <v>455</v>
      </c>
      <c r="K23" s="173" t="s">
        <v>456</v>
      </c>
      <c r="L23" s="172">
        <v>0</v>
      </c>
    </row>
    <row r="24" ht="15" customHeight="1" spans="1:12">
      <c r="A24" s="173" t="s">
        <v>399</v>
      </c>
      <c r="B24" s="173" t="s">
        <v>400</v>
      </c>
      <c r="C24" s="172">
        <v>0</v>
      </c>
      <c r="D24" s="173" t="s">
        <v>401</v>
      </c>
      <c r="E24" s="173" t="s">
        <v>402</v>
      </c>
      <c r="F24" s="172">
        <v>0</v>
      </c>
      <c r="G24" s="173" t="s">
        <v>325</v>
      </c>
      <c r="H24" s="173" t="s">
        <v>326</v>
      </c>
      <c r="I24" s="172">
        <v>0</v>
      </c>
      <c r="J24" s="173" t="s">
        <v>459</v>
      </c>
      <c r="K24" s="173" t="s">
        <v>460</v>
      </c>
      <c r="L24" s="172">
        <v>0</v>
      </c>
    </row>
    <row r="25" ht="15" customHeight="1" spans="1:12">
      <c r="A25" s="173" t="s">
        <v>405</v>
      </c>
      <c r="B25" s="173" t="s">
        <v>406</v>
      </c>
      <c r="C25" s="172">
        <v>3956852</v>
      </c>
      <c r="D25" s="173" t="s">
        <v>407</v>
      </c>
      <c r="E25" s="173" t="s">
        <v>408</v>
      </c>
      <c r="F25" s="172">
        <v>0</v>
      </c>
      <c r="G25" s="173" t="s">
        <v>331</v>
      </c>
      <c r="H25" s="173" t="s">
        <v>332</v>
      </c>
      <c r="I25" s="172">
        <v>0</v>
      </c>
      <c r="J25" s="173"/>
      <c r="K25" s="173"/>
      <c r="L25" s="179"/>
    </row>
    <row r="26" ht="15" customHeight="1" spans="1:12">
      <c r="A26" s="173" t="s">
        <v>411</v>
      </c>
      <c r="B26" s="173" t="s">
        <v>412</v>
      </c>
      <c r="C26" s="172">
        <v>0</v>
      </c>
      <c r="D26" s="173" t="s">
        <v>413</v>
      </c>
      <c r="E26" s="173" t="s">
        <v>414</v>
      </c>
      <c r="F26" s="172">
        <v>0</v>
      </c>
      <c r="G26" s="173" t="s">
        <v>337</v>
      </c>
      <c r="H26" s="173" t="s">
        <v>338</v>
      </c>
      <c r="I26" s="172">
        <v>0</v>
      </c>
      <c r="J26" s="173"/>
      <c r="K26" s="173"/>
      <c r="L26" s="179"/>
    </row>
    <row r="27" ht="15" customHeight="1" spans="1:12">
      <c r="A27" s="173" t="s">
        <v>417</v>
      </c>
      <c r="B27" s="173" t="s">
        <v>418</v>
      </c>
      <c r="C27" s="172">
        <v>0</v>
      </c>
      <c r="D27" s="173" t="s">
        <v>419</v>
      </c>
      <c r="E27" s="173" t="s">
        <v>420</v>
      </c>
      <c r="F27" s="172">
        <v>2087846.89</v>
      </c>
      <c r="G27" s="173" t="s">
        <v>343</v>
      </c>
      <c r="H27" s="173" t="s">
        <v>344</v>
      </c>
      <c r="I27" s="172">
        <v>0</v>
      </c>
      <c r="J27" s="173"/>
      <c r="K27" s="173"/>
      <c r="L27" s="179"/>
    </row>
    <row r="28" ht="15" customHeight="1" spans="1:12">
      <c r="A28" s="173" t="s">
        <v>423</v>
      </c>
      <c r="B28" s="173" t="s">
        <v>424</v>
      </c>
      <c r="C28" s="172">
        <v>0</v>
      </c>
      <c r="D28" s="173" t="s">
        <v>425</v>
      </c>
      <c r="E28" s="173" t="s">
        <v>426</v>
      </c>
      <c r="F28" s="172">
        <v>0</v>
      </c>
      <c r="G28" s="173" t="s">
        <v>349</v>
      </c>
      <c r="H28" s="173" t="s">
        <v>350</v>
      </c>
      <c r="I28" s="172">
        <v>0</v>
      </c>
      <c r="J28" s="173"/>
      <c r="K28" s="173"/>
      <c r="L28" s="179"/>
    </row>
    <row r="29" ht="15" customHeight="1" spans="1:12">
      <c r="A29" s="173" t="s">
        <v>429</v>
      </c>
      <c r="B29" s="173" t="s">
        <v>430</v>
      </c>
      <c r="C29" s="172">
        <v>0</v>
      </c>
      <c r="D29" s="173" t="s">
        <v>431</v>
      </c>
      <c r="E29" s="173" t="s">
        <v>432</v>
      </c>
      <c r="F29" s="172">
        <v>0</v>
      </c>
      <c r="G29" s="173" t="s">
        <v>355</v>
      </c>
      <c r="H29" s="173" t="s">
        <v>356</v>
      </c>
      <c r="I29" s="172">
        <v>0</v>
      </c>
      <c r="J29" s="173"/>
      <c r="K29" s="173"/>
      <c r="L29" s="179"/>
    </row>
    <row r="30" ht="15" customHeight="1" spans="1:12">
      <c r="A30" s="173" t="s">
        <v>435</v>
      </c>
      <c r="B30" s="173" t="s">
        <v>436</v>
      </c>
      <c r="C30" s="172">
        <v>0</v>
      </c>
      <c r="D30" s="173" t="s">
        <v>437</v>
      </c>
      <c r="E30" s="173" t="s">
        <v>438</v>
      </c>
      <c r="F30" s="172">
        <v>0</v>
      </c>
      <c r="G30" s="173" t="s">
        <v>361</v>
      </c>
      <c r="H30" s="173" t="s">
        <v>362</v>
      </c>
      <c r="I30" s="172">
        <v>0</v>
      </c>
      <c r="J30" s="173"/>
      <c r="K30" s="173"/>
      <c r="L30" s="179"/>
    </row>
    <row r="31" ht="15" customHeight="1" spans="1:12">
      <c r="A31" s="173" t="s">
        <v>441</v>
      </c>
      <c r="B31" s="173" t="s">
        <v>442</v>
      </c>
      <c r="C31" s="172">
        <v>0</v>
      </c>
      <c r="D31" s="173" t="s">
        <v>443</v>
      </c>
      <c r="E31" s="173" t="s">
        <v>444</v>
      </c>
      <c r="F31" s="172">
        <v>0</v>
      </c>
      <c r="G31" s="173" t="s">
        <v>367</v>
      </c>
      <c r="H31" s="173" t="s">
        <v>368</v>
      </c>
      <c r="I31" s="172">
        <v>5646.02</v>
      </c>
      <c r="J31" s="173"/>
      <c r="K31" s="173"/>
      <c r="L31" s="179"/>
    </row>
    <row r="32" ht="15" customHeight="1" spans="1:12">
      <c r="A32" s="173" t="s">
        <v>447</v>
      </c>
      <c r="B32" s="173" t="s">
        <v>502</v>
      </c>
      <c r="C32" s="172">
        <v>0</v>
      </c>
      <c r="D32" s="173" t="s">
        <v>449</v>
      </c>
      <c r="E32" s="173" t="s">
        <v>450</v>
      </c>
      <c r="F32" s="172">
        <v>0</v>
      </c>
      <c r="G32" s="173" t="s">
        <v>373</v>
      </c>
      <c r="H32" s="173" t="s">
        <v>374</v>
      </c>
      <c r="I32" s="172">
        <v>0</v>
      </c>
      <c r="J32" s="173"/>
      <c r="K32" s="173"/>
      <c r="L32" s="179"/>
    </row>
    <row r="33" ht="15" customHeight="1" spans="1:12">
      <c r="A33" s="173"/>
      <c r="B33" s="173"/>
      <c r="C33" s="179"/>
      <c r="D33" s="173" t="s">
        <v>453</v>
      </c>
      <c r="E33" s="173" t="s">
        <v>454</v>
      </c>
      <c r="F33" s="172">
        <v>58000</v>
      </c>
      <c r="G33" s="173" t="s">
        <v>379</v>
      </c>
      <c r="H33" s="173" t="s">
        <v>380</v>
      </c>
      <c r="I33" s="172">
        <v>0</v>
      </c>
      <c r="J33" s="173"/>
      <c r="K33" s="173"/>
      <c r="L33" s="179"/>
    </row>
    <row r="34" ht="15" customHeight="1" spans="1:12">
      <c r="A34" s="173"/>
      <c r="B34" s="173"/>
      <c r="C34" s="179"/>
      <c r="D34" s="173" t="s">
        <v>457</v>
      </c>
      <c r="E34" s="173" t="s">
        <v>458</v>
      </c>
      <c r="F34" s="172">
        <v>0</v>
      </c>
      <c r="G34" s="173" t="s">
        <v>385</v>
      </c>
      <c r="H34" s="173" t="s">
        <v>386</v>
      </c>
      <c r="I34" s="172">
        <v>0</v>
      </c>
      <c r="J34" s="173"/>
      <c r="K34" s="173"/>
      <c r="L34" s="179"/>
    </row>
    <row r="35" ht="15" customHeight="1" spans="1:12">
      <c r="A35" s="173"/>
      <c r="B35" s="173"/>
      <c r="C35" s="179"/>
      <c r="D35" s="173" t="s">
        <v>461</v>
      </c>
      <c r="E35" s="173" t="s">
        <v>462</v>
      </c>
      <c r="F35" s="172">
        <v>0</v>
      </c>
      <c r="G35" s="173" t="s">
        <v>391</v>
      </c>
      <c r="H35" s="173" t="s">
        <v>392</v>
      </c>
      <c r="I35" s="172">
        <v>0</v>
      </c>
      <c r="J35" s="173"/>
      <c r="K35" s="173"/>
      <c r="L35" s="179"/>
    </row>
    <row r="36" ht="15" customHeight="1" spans="1:12">
      <c r="A36" s="173"/>
      <c r="B36" s="173"/>
      <c r="C36" s="179"/>
      <c r="D36" s="173" t="s">
        <v>463</v>
      </c>
      <c r="E36" s="173" t="s">
        <v>464</v>
      </c>
      <c r="F36" s="172">
        <v>0</v>
      </c>
      <c r="G36" s="173"/>
      <c r="H36" s="173"/>
      <c r="I36" s="179"/>
      <c r="J36" s="173"/>
      <c r="K36" s="173"/>
      <c r="L36" s="179"/>
    </row>
    <row r="37" ht="15" customHeight="1" spans="1:12">
      <c r="A37" s="173"/>
      <c r="B37" s="173"/>
      <c r="C37" s="179"/>
      <c r="D37" s="173" t="s">
        <v>465</v>
      </c>
      <c r="E37" s="173" t="s">
        <v>466</v>
      </c>
      <c r="F37" s="172">
        <v>0</v>
      </c>
      <c r="G37" s="173"/>
      <c r="H37" s="173"/>
      <c r="I37" s="179"/>
      <c r="J37" s="173"/>
      <c r="K37" s="173"/>
      <c r="L37" s="179"/>
    </row>
    <row r="38" ht="15" customHeight="1" spans="1:12">
      <c r="A38" s="173"/>
      <c r="B38" s="173"/>
      <c r="C38" s="179"/>
      <c r="D38" s="173" t="s">
        <v>467</v>
      </c>
      <c r="E38" s="173" t="s">
        <v>468</v>
      </c>
      <c r="F38" s="172">
        <v>0</v>
      </c>
      <c r="G38" s="173"/>
      <c r="H38" s="173"/>
      <c r="I38" s="179"/>
      <c r="J38" s="173"/>
      <c r="K38" s="173"/>
      <c r="L38" s="179"/>
    </row>
    <row r="39" ht="15" customHeight="1" spans="1:12">
      <c r="A39" s="175" t="s">
        <v>503</v>
      </c>
      <c r="B39" s="175"/>
      <c r="C39" s="175" t="s">
        <v>503</v>
      </c>
      <c r="D39" s="175" t="s">
        <v>503</v>
      </c>
      <c r="E39" s="175" t="s">
        <v>503</v>
      </c>
      <c r="F39" s="175" t="s">
        <v>503</v>
      </c>
      <c r="G39" s="175" t="s">
        <v>503</v>
      </c>
      <c r="H39" s="175" t="s">
        <v>503</v>
      </c>
      <c r="I39" s="175" t="s">
        <v>503</v>
      </c>
      <c r="J39" s="175" t="s">
        <v>503</v>
      </c>
      <c r="K39" s="175" t="s">
        <v>503</v>
      </c>
      <c r="L39" s="175" t="s">
        <v>503</v>
      </c>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R10" activePane="bottomRight" state="frozen"/>
      <selection/>
      <selection pane="topRight"/>
      <selection pane="bottomLeft"/>
      <selection pane="bottomRight" activeCell="A3" sqref="$A3:$XFD3"/>
    </sheetView>
  </sheetViews>
  <sheetFormatPr defaultColWidth="9" defaultRowHeight="13.5"/>
  <cols>
    <col min="1" max="3" width="3.25" customWidth="1"/>
    <col min="4" max="4" width="242.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68" t="s">
        <v>504</v>
      </c>
      <c r="B1" s="168"/>
      <c r="C1" s="168"/>
      <c r="D1" s="168"/>
      <c r="E1" s="168"/>
      <c r="F1" s="168"/>
      <c r="G1" s="168"/>
      <c r="H1" s="168"/>
      <c r="I1" s="168"/>
      <c r="J1" s="168"/>
      <c r="K1" s="168"/>
      <c r="L1" s="168"/>
      <c r="M1" s="168"/>
      <c r="N1" s="168"/>
      <c r="O1" s="168"/>
      <c r="P1" s="168"/>
      <c r="Q1" s="168"/>
      <c r="R1" s="168"/>
      <c r="S1" s="168"/>
      <c r="T1" s="168"/>
    </row>
    <row r="2" ht="14.25" spans="1:20">
      <c r="A2" s="144"/>
      <c r="B2" s="144"/>
      <c r="C2" s="144"/>
      <c r="D2" s="144"/>
      <c r="E2" s="144"/>
      <c r="F2" s="144"/>
      <c r="G2" s="144"/>
      <c r="H2" s="144"/>
      <c r="I2" s="144"/>
      <c r="J2" s="144"/>
      <c r="K2" s="144"/>
      <c r="L2" s="144"/>
      <c r="M2" s="144"/>
      <c r="N2" s="144"/>
      <c r="O2" s="144"/>
      <c r="P2" s="144"/>
      <c r="Q2" s="144"/>
      <c r="R2" s="144"/>
      <c r="S2" s="144"/>
      <c r="T2" s="176" t="s">
        <v>505</v>
      </c>
    </row>
    <row r="3" spans="1:20">
      <c r="A3" s="169" t="s">
        <v>2</v>
      </c>
      <c r="T3" s="178" t="s">
        <v>3</v>
      </c>
    </row>
    <row r="4" ht="19.5" customHeight="1" spans="1:20">
      <c r="A4" s="170" t="s">
        <v>6</v>
      </c>
      <c r="B4" s="170"/>
      <c r="C4" s="170"/>
      <c r="D4" s="170"/>
      <c r="E4" s="170" t="s">
        <v>105</v>
      </c>
      <c r="F4" s="170"/>
      <c r="G4" s="170"/>
      <c r="H4" s="170" t="s">
        <v>279</v>
      </c>
      <c r="I4" s="170"/>
      <c r="J4" s="170"/>
      <c r="K4" s="170" t="s">
        <v>280</v>
      </c>
      <c r="L4" s="170"/>
      <c r="M4" s="170"/>
      <c r="N4" s="170"/>
      <c r="O4" s="170"/>
      <c r="P4" s="170" t="s">
        <v>107</v>
      </c>
      <c r="Q4" s="170"/>
      <c r="R4" s="170"/>
      <c r="S4" s="170"/>
      <c r="T4" s="170"/>
    </row>
    <row r="5" ht="19.5" customHeight="1" spans="1:20">
      <c r="A5" s="170" t="s">
        <v>121</v>
      </c>
      <c r="B5" s="170"/>
      <c r="C5" s="170"/>
      <c r="D5" s="170" t="s">
        <v>122</v>
      </c>
      <c r="E5" s="170" t="s">
        <v>128</v>
      </c>
      <c r="F5" s="170" t="s">
        <v>281</v>
      </c>
      <c r="G5" s="170" t="s">
        <v>282</v>
      </c>
      <c r="H5" s="170" t="s">
        <v>128</v>
      </c>
      <c r="I5" s="170" t="s">
        <v>250</v>
      </c>
      <c r="J5" s="170" t="s">
        <v>251</v>
      </c>
      <c r="K5" s="170" t="s">
        <v>128</v>
      </c>
      <c r="L5" s="170" t="s">
        <v>250</v>
      </c>
      <c r="M5" s="170"/>
      <c r="N5" s="170" t="s">
        <v>250</v>
      </c>
      <c r="O5" s="170" t="s">
        <v>251</v>
      </c>
      <c r="P5" s="170" t="s">
        <v>128</v>
      </c>
      <c r="Q5" s="170" t="s">
        <v>281</v>
      </c>
      <c r="R5" s="170" t="s">
        <v>282</v>
      </c>
      <c r="S5" s="170" t="s">
        <v>282</v>
      </c>
      <c r="T5" s="170"/>
    </row>
    <row r="6" ht="19.5" customHeight="1" spans="1:20">
      <c r="A6" s="170"/>
      <c r="B6" s="170"/>
      <c r="C6" s="170"/>
      <c r="D6" s="170"/>
      <c r="E6" s="170"/>
      <c r="F6" s="170"/>
      <c r="G6" s="170" t="s">
        <v>123</v>
      </c>
      <c r="H6" s="170"/>
      <c r="I6" s="170"/>
      <c r="J6" s="170" t="s">
        <v>123</v>
      </c>
      <c r="K6" s="170"/>
      <c r="L6" s="170" t="s">
        <v>123</v>
      </c>
      <c r="M6" s="170" t="s">
        <v>284</v>
      </c>
      <c r="N6" s="170" t="s">
        <v>283</v>
      </c>
      <c r="O6" s="170" t="s">
        <v>123</v>
      </c>
      <c r="P6" s="170"/>
      <c r="Q6" s="170"/>
      <c r="R6" s="170" t="s">
        <v>123</v>
      </c>
      <c r="S6" s="170" t="s">
        <v>285</v>
      </c>
      <c r="T6" s="170" t="s">
        <v>286</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125</v>
      </c>
      <c r="B8" s="170" t="s">
        <v>126</v>
      </c>
      <c r="C8" s="170" t="s">
        <v>127</v>
      </c>
      <c r="D8" s="170"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0"/>
      <c r="B9" s="170"/>
      <c r="C9" s="170"/>
      <c r="D9" s="170" t="s">
        <v>128</v>
      </c>
      <c r="E9" s="172">
        <v>0</v>
      </c>
      <c r="F9" s="172">
        <v>0</v>
      </c>
      <c r="G9" s="172">
        <v>0</v>
      </c>
      <c r="H9" s="172">
        <v>0</v>
      </c>
      <c r="I9" s="172">
        <v>0</v>
      </c>
      <c r="J9" s="172">
        <v>0</v>
      </c>
      <c r="K9" s="172">
        <v>0</v>
      </c>
      <c r="L9" s="172">
        <v>0</v>
      </c>
      <c r="M9" s="172">
        <v>0</v>
      </c>
      <c r="N9" s="172">
        <v>0</v>
      </c>
      <c r="O9" s="172">
        <v>0</v>
      </c>
      <c r="P9" s="172">
        <v>0</v>
      </c>
      <c r="Q9" s="172">
        <v>0</v>
      </c>
      <c r="R9" s="172">
        <v>0</v>
      </c>
      <c r="S9" s="172">
        <v>0</v>
      </c>
      <c r="T9" s="172">
        <v>0</v>
      </c>
    </row>
    <row r="10" ht="19.5" customHeight="1" spans="1:20">
      <c r="A10" s="173"/>
      <c r="B10" s="173"/>
      <c r="C10" s="173"/>
      <c r="D10" s="173"/>
      <c r="E10" s="172"/>
      <c r="F10" s="172"/>
      <c r="G10" s="172"/>
      <c r="H10" s="172"/>
      <c r="I10" s="172"/>
      <c r="J10" s="172"/>
      <c r="K10" s="172"/>
      <c r="L10" s="172"/>
      <c r="M10" s="172"/>
      <c r="N10" s="172"/>
      <c r="O10" s="172"/>
      <c r="P10" s="172"/>
      <c r="Q10" s="172"/>
      <c r="R10" s="172"/>
      <c r="S10" s="172"/>
      <c r="T10" s="172"/>
    </row>
    <row r="11" ht="19.5" customHeight="1" spans="1:20">
      <c r="A11" s="177" t="s">
        <v>506</v>
      </c>
      <c r="B11" s="177"/>
      <c r="C11" s="177" t="s">
        <v>507</v>
      </c>
      <c r="D11" s="177" t="s">
        <v>507</v>
      </c>
      <c r="E11" s="177" t="s">
        <v>507</v>
      </c>
      <c r="F11" s="177" t="s">
        <v>507</v>
      </c>
      <c r="G11" s="177" t="s">
        <v>507</v>
      </c>
      <c r="H11" s="177" t="s">
        <v>507</v>
      </c>
      <c r="I11" s="177" t="s">
        <v>507</v>
      </c>
      <c r="J11" s="177" t="s">
        <v>507</v>
      </c>
      <c r="K11" s="177" t="s">
        <v>507</v>
      </c>
      <c r="L11" s="177" t="s">
        <v>507</v>
      </c>
      <c r="M11" s="177" t="s">
        <v>507</v>
      </c>
      <c r="N11" s="177" t="s">
        <v>507</v>
      </c>
      <c r="O11" s="177" t="s">
        <v>507</v>
      </c>
      <c r="P11" s="177" t="s">
        <v>507</v>
      </c>
      <c r="Q11" s="177" t="s">
        <v>507</v>
      </c>
      <c r="R11" s="177" t="s">
        <v>507</v>
      </c>
      <c r="S11" s="177" t="s">
        <v>507</v>
      </c>
      <c r="T11" s="177" t="s">
        <v>507</v>
      </c>
    </row>
    <row r="12" ht="19.5" customHeight="1" spans="1:20">
      <c r="A12" s="174" t="s">
        <v>508</v>
      </c>
      <c r="B12" s="174"/>
      <c r="C12" s="174"/>
      <c r="D12" s="174"/>
      <c r="E12" s="174"/>
      <c r="F12" s="174"/>
      <c r="G12" s="174"/>
      <c r="H12" s="174"/>
      <c r="I12" s="174"/>
      <c r="J12" s="174"/>
      <c r="K12" s="174"/>
      <c r="L12" s="174"/>
      <c r="M12" s="174"/>
      <c r="N12" s="174"/>
      <c r="O12" s="174"/>
      <c r="P12" s="174"/>
      <c r="Q12" s="174"/>
      <c r="R12" s="174"/>
      <c r="S12" s="174"/>
      <c r="T12" s="174"/>
    </row>
  </sheetData>
  <mergeCells count="32">
    <mergeCell ref="A1:T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3.25" customWidth="1"/>
    <col min="4" max="4" width="32.75" customWidth="1"/>
    <col min="5" max="6" width="15" customWidth="1"/>
    <col min="7" max="11" width="14" customWidth="1"/>
    <col min="12" max="12" width="15" customWidth="1"/>
  </cols>
  <sheetData>
    <row r="1" ht="27" spans="1:12">
      <c r="A1" s="168" t="s">
        <v>509</v>
      </c>
      <c r="B1" s="168"/>
      <c r="C1" s="168"/>
      <c r="D1" s="168"/>
      <c r="E1" s="168"/>
      <c r="F1" s="168"/>
      <c r="G1" s="168"/>
      <c r="H1" s="168"/>
      <c r="I1" s="168"/>
      <c r="J1" s="168"/>
      <c r="K1" s="168"/>
      <c r="L1" s="168"/>
    </row>
    <row r="2" ht="14.25" spans="1:12">
      <c r="A2" s="144"/>
      <c r="B2" s="144"/>
      <c r="C2" s="144"/>
      <c r="D2" s="144"/>
      <c r="E2" s="144"/>
      <c r="F2" s="144"/>
      <c r="G2" s="144"/>
      <c r="H2" s="144"/>
      <c r="I2" s="144"/>
      <c r="J2" s="144"/>
      <c r="K2" s="144"/>
      <c r="L2" s="176" t="s">
        <v>510</v>
      </c>
    </row>
    <row r="3" spans="1:12">
      <c r="A3" s="169" t="s">
        <v>2</v>
      </c>
      <c r="L3" s="169" t="s">
        <v>3</v>
      </c>
    </row>
    <row r="4" ht="19.5" customHeight="1" spans="1:12">
      <c r="A4" s="170" t="s">
        <v>6</v>
      </c>
      <c r="B4" s="170"/>
      <c r="C4" s="170"/>
      <c r="D4" s="170"/>
      <c r="E4" s="170" t="s">
        <v>105</v>
      </c>
      <c r="F4" s="170"/>
      <c r="G4" s="170"/>
      <c r="H4" s="170" t="s">
        <v>279</v>
      </c>
      <c r="I4" s="170" t="s">
        <v>280</v>
      </c>
      <c r="J4" s="170" t="s">
        <v>107</v>
      </c>
      <c r="K4" s="170"/>
      <c r="L4" s="170"/>
    </row>
    <row r="5" ht="19.5" customHeight="1" spans="1:12">
      <c r="A5" s="170" t="s">
        <v>121</v>
      </c>
      <c r="B5" s="170"/>
      <c r="C5" s="170"/>
      <c r="D5" s="170" t="s">
        <v>122</v>
      </c>
      <c r="E5" s="170" t="s">
        <v>128</v>
      </c>
      <c r="F5" s="170" t="s">
        <v>511</v>
      </c>
      <c r="G5" s="170" t="s">
        <v>512</v>
      </c>
      <c r="H5" s="170"/>
      <c r="I5" s="170"/>
      <c r="J5" s="170" t="s">
        <v>128</v>
      </c>
      <c r="K5" s="170" t="s">
        <v>511</v>
      </c>
      <c r="L5" s="171" t="s">
        <v>512</v>
      </c>
    </row>
    <row r="6" ht="19.5" customHeight="1" spans="1:12">
      <c r="A6" s="170"/>
      <c r="B6" s="170"/>
      <c r="C6" s="170"/>
      <c r="D6" s="170"/>
      <c r="E6" s="170"/>
      <c r="F6" s="170"/>
      <c r="G6" s="170"/>
      <c r="H6" s="170"/>
      <c r="I6" s="170"/>
      <c r="J6" s="170"/>
      <c r="K6" s="170"/>
      <c r="L6" s="171" t="s">
        <v>285</v>
      </c>
    </row>
    <row r="7" ht="19.5" customHeight="1" spans="1:12">
      <c r="A7" s="170"/>
      <c r="B7" s="170"/>
      <c r="C7" s="170"/>
      <c r="D7" s="170"/>
      <c r="E7" s="170"/>
      <c r="F7" s="170"/>
      <c r="G7" s="170"/>
      <c r="H7" s="170"/>
      <c r="I7" s="170"/>
      <c r="J7" s="170"/>
      <c r="K7" s="170"/>
      <c r="L7" s="171"/>
    </row>
    <row r="8" ht="19.5" customHeight="1" spans="1:12">
      <c r="A8" s="170" t="s">
        <v>125</v>
      </c>
      <c r="B8" s="170" t="s">
        <v>126</v>
      </c>
      <c r="C8" s="170" t="s">
        <v>127</v>
      </c>
      <c r="D8" s="170" t="s">
        <v>10</v>
      </c>
      <c r="E8" s="171" t="s">
        <v>11</v>
      </c>
      <c r="F8" s="171" t="s">
        <v>12</v>
      </c>
      <c r="G8" s="171" t="s">
        <v>20</v>
      </c>
      <c r="H8" s="171" t="s">
        <v>24</v>
      </c>
      <c r="I8" s="171" t="s">
        <v>28</v>
      </c>
      <c r="J8" s="171" t="s">
        <v>32</v>
      </c>
      <c r="K8" s="171" t="s">
        <v>36</v>
      </c>
      <c r="L8" s="171" t="s">
        <v>40</v>
      </c>
    </row>
    <row r="9" ht="19.5" customHeight="1" spans="1:12">
      <c r="A9" s="170"/>
      <c r="B9" s="170"/>
      <c r="C9" s="170"/>
      <c r="D9" s="170" t="s">
        <v>128</v>
      </c>
      <c r="E9" s="172">
        <v>0</v>
      </c>
      <c r="F9" s="172">
        <v>0</v>
      </c>
      <c r="G9" s="172">
        <v>0</v>
      </c>
      <c r="H9" s="172">
        <v>0</v>
      </c>
      <c r="I9" s="172">
        <v>0</v>
      </c>
      <c r="J9" s="172">
        <v>0</v>
      </c>
      <c r="K9" s="172">
        <v>0</v>
      </c>
      <c r="L9" s="172">
        <v>0</v>
      </c>
    </row>
    <row r="10" ht="19.5" customHeight="1" spans="1:12">
      <c r="A10" s="173"/>
      <c r="B10" s="173"/>
      <c r="C10" s="173"/>
      <c r="D10" s="173"/>
      <c r="E10" s="172"/>
      <c r="F10" s="172"/>
      <c r="G10" s="172"/>
      <c r="H10" s="172"/>
      <c r="I10" s="172"/>
      <c r="J10" s="172"/>
      <c r="K10" s="172"/>
      <c r="L10" s="172"/>
    </row>
    <row r="11" ht="19.5" customHeight="1" spans="1:12">
      <c r="A11" s="174" t="s">
        <v>513</v>
      </c>
      <c r="B11" s="174"/>
      <c r="C11" s="174" t="s">
        <v>514</v>
      </c>
      <c r="D11" s="174" t="s">
        <v>514</v>
      </c>
      <c r="E11" s="174" t="s">
        <v>514</v>
      </c>
      <c r="F11" s="174" t="s">
        <v>514</v>
      </c>
      <c r="G11" s="174" t="s">
        <v>514</v>
      </c>
      <c r="H11" s="174" t="s">
        <v>514</v>
      </c>
      <c r="I11" s="174" t="s">
        <v>514</v>
      </c>
      <c r="J11" s="174" t="s">
        <v>514</v>
      </c>
      <c r="K11" s="174" t="s">
        <v>514</v>
      </c>
      <c r="L11" s="174" t="s">
        <v>514</v>
      </c>
    </row>
    <row r="12" ht="19.5" customHeight="1" spans="1:12">
      <c r="A12" s="175" t="s">
        <v>515</v>
      </c>
      <c r="B12" s="129"/>
      <c r="C12" s="129"/>
      <c r="D12" s="129"/>
      <c r="E12" s="129"/>
      <c r="F12" s="129"/>
      <c r="G12" s="129"/>
      <c r="H12" s="129"/>
      <c r="I12" s="129"/>
      <c r="J12" s="129"/>
      <c r="K12" s="129"/>
      <c r="L12" s="129"/>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A3" sqref="A3"/>
    </sheetView>
  </sheetViews>
  <sheetFormatPr defaultColWidth="8" defaultRowHeight="12.75" outlineLevelCol="4"/>
  <cols>
    <col min="1" max="1" width="41.25" style="129" customWidth="1"/>
    <col min="2" max="2" width="6.10833333333333" style="129" customWidth="1"/>
    <col min="3" max="5" width="18.25" style="129" customWidth="1"/>
    <col min="6" max="16384" width="8" style="129"/>
  </cols>
  <sheetData>
    <row r="1" s="129" customFormat="1" ht="22.5" spans="1:5">
      <c r="A1" s="132" t="s">
        <v>516</v>
      </c>
      <c r="B1" s="132"/>
      <c r="C1" s="143"/>
      <c r="D1" s="143"/>
      <c r="E1" s="143"/>
    </row>
    <row r="2" s="129" customFormat="1" ht="29" customHeight="1" spans="1:5">
      <c r="A2" s="144"/>
      <c r="B2" s="144"/>
      <c r="C2" s="144"/>
      <c r="D2" s="144"/>
      <c r="E2" s="145" t="s">
        <v>517</v>
      </c>
    </row>
    <row r="3" s="129" customFormat="1" ht="29" customHeight="1" spans="1:5">
      <c r="A3" s="97" t="s">
        <v>518</v>
      </c>
      <c r="B3" s="146"/>
      <c r="C3" s="147"/>
      <c r="D3" s="144"/>
      <c r="E3" s="145" t="s">
        <v>3</v>
      </c>
    </row>
    <row r="4" s="129" customFormat="1" ht="29" customHeight="1" spans="1:5">
      <c r="A4" s="148" t="s">
        <v>519</v>
      </c>
      <c r="B4" s="149" t="s">
        <v>7</v>
      </c>
      <c r="C4" s="150" t="s">
        <v>520</v>
      </c>
      <c r="D4" s="150" t="s">
        <v>521</v>
      </c>
      <c r="E4" s="150" t="s">
        <v>522</v>
      </c>
    </row>
    <row r="5" s="129" customFormat="1" ht="29" customHeight="1" spans="1:5">
      <c r="A5" s="148" t="s">
        <v>523</v>
      </c>
      <c r="B5" s="149"/>
      <c r="C5" s="150" t="s">
        <v>11</v>
      </c>
      <c r="D5" s="150" t="s">
        <v>12</v>
      </c>
      <c r="E5" s="150" t="s">
        <v>20</v>
      </c>
    </row>
    <row r="6" s="129" customFormat="1" ht="29" customHeight="1" spans="1:5">
      <c r="A6" s="151" t="s">
        <v>524</v>
      </c>
      <c r="B6" s="152" t="s">
        <v>11</v>
      </c>
      <c r="C6" s="150" t="s">
        <v>525</v>
      </c>
      <c r="D6" s="150" t="s">
        <v>525</v>
      </c>
      <c r="E6" s="150" t="s">
        <v>525</v>
      </c>
    </row>
    <row r="7" s="129" customFormat="1" ht="29" customHeight="1" spans="1:5">
      <c r="A7" s="153" t="s">
        <v>526</v>
      </c>
      <c r="B7" s="152" t="s">
        <v>12</v>
      </c>
      <c r="C7" s="154">
        <v>167000</v>
      </c>
      <c r="D7" s="154">
        <v>167000</v>
      </c>
      <c r="E7" s="154">
        <v>104145.63</v>
      </c>
    </row>
    <row r="8" s="129" customFormat="1" ht="29" customHeight="1" spans="1:5">
      <c r="A8" s="153" t="s">
        <v>527</v>
      </c>
      <c r="B8" s="152" t="s">
        <v>20</v>
      </c>
      <c r="C8" s="154"/>
      <c r="D8" s="154"/>
      <c r="E8" s="154"/>
    </row>
    <row r="9" s="129" customFormat="1" ht="29" customHeight="1" spans="1:5">
      <c r="A9" s="153" t="s">
        <v>528</v>
      </c>
      <c r="B9" s="152" t="s">
        <v>24</v>
      </c>
      <c r="C9" s="154">
        <v>137900</v>
      </c>
      <c r="D9" s="154">
        <v>137900</v>
      </c>
      <c r="E9" s="154">
        <v>104145.63</v>
      </c>
    </row>
    <row r="10" s="129" customFormat="1" ht="29" customHeight="1" spans="1:5">
      <c r="A10" s="153" t="s">
        <v>529</v>
      </c>
      <c r="B10" s="152" t="s">
        <v>28</v>
      </c>
      <c r="C10" s="154">
        <v>70000</v>
      </c>
      <c r="D10" s="154">
        <v>70000</v>
      </c>
      <c r="E10" s="154">
        <v>69446.02</v>
      </c>
    </row>
    <row r="11" s="129" customFormat="1" ht="29" customHeight="1" spans="1:5">
      <c r="A11" s="153" t="s">
        <v>530</v>
      </c>
      <c r="B11" s="152" t="s">
        <v>32</v>
      </c>
      <c r="C11" s="154">
        <v>67900</v>
      </c>
      <c r="D11" s="154">
        <v>67900</v>
      </c>
      <c r="E11" s="154">
        <v>34699.61</v>
      </c>
    </row>
    <row r="12" s="129" customFormat="1" ht="29" customHeight="1" spans="1:5">
      <c r="A12" s="153" t="s">
        <v>531</v>
      </c>
      <c r="B12" s="152" t="s">
        <v>36</v>
      </c>
      <c r="C12" s="154">
        <v>0</v>
      </c>
      <c r="D12" s="154"/>
      <c r="E12" s="154"/>
    </row>
    <row r="13" s="129" customFormat="1" ht="29" customHeight="1" spans="1:5">
      <c r="A13" s="153" t="s">
        <v>532</v>
      </c>
      <c r="B13" s="152" t="s">
        <v>40</v>
      </c>
      <c r="C13" s="150" t="s">
        <v>525</v>
      </c>
      <c r="D13" s="150" t="s">
        <v>525</v>
      </c>
      <c r="E13" s="154"/>
    </row>
    <row r="14" s="129" customFormat="1" ht="29" customHeight="1" spans="1:5">
      <c r="A14" s="153" t="s">
        <v>533</v>
      </c>
      <c r="B14" s="155" t="s">
        <v>43</v>
      </c>
      <c r="C14" s="156" t="s">
        <v>525</v>
      </c>
      <c r="D14" s="156" t="s">
        <v>525</v>
      </c>
      <c r="E14" s="157"/>
    </row>
    <row r="15" s="129" customFormat="1" ht="29" customHeight="1" spans="1:5">
      <c r="A15" s="153" t="s">
        <v>534</v>
      </c>
      <c r="B15" s="155" t="s">
        <v>46</v>
      </c>
      <c r="C15" s="156" t="s">
        <v>525</v>
      </c>
      <c r="D15" s="156" t="s">
        <v>525</v>
      </c>
      <c r="E15" s="157"/>
    </row>
    <row r="16" s="129" customFormat="1" ht="29" customHeight="1" spans="1:5">
      <c r="A16" s="153" t="s">
        <v>535</v>
      </c>
      <c r="B16" s="155" t="s">
        <v>49</v>
      </c>
      <c r="C16" s="156" t="s">
        <v>525</v>
      </c>
      <c r="D16" s="156" t="s">
        <v>525</v>
      </c>
      <c r="E16" s="156" t="s">
        <v>525</v>
      </c>
    </row>
    <row r="17" s="129" customFormat="1" ht="29" customHeight="1" spans="1:5">
      <c r="A17" s="153" t="s">
        <v>536</v>
      </c>
      <c r="B17" s="155" t="s">
        <v>52</v>
      </c>
      <c r="C17" s="156" t="s">
        <v>525</v>
      </c>
      <c r="D17" s="156" t="s">
        <v>525</v>
      </c>
      <c r="E17" s="157"/>
    </row>
    <row r="18" s="129" customFormat="1" ht="29" customHeight="1" spans="1:5">
      <c r="A18" s="153" t="s">
        <v>537</v>
      </c>
      <c r="B18" s="155" t="s">
        <v>55</v>
      </c>
      <c r="C18" s="156" t="s">
        <v>525</v>
      </c>
      <c r="D18" s="156" t="s">
        <v>525</v>
      </c>
      <c r="E18" s="157"/>
    </row>
    <row r="19" s="129" customFormat="1" ht="29" customHeight="1" spans="1:5">
      <c r="A19" s="153" t="s">
        <v>538</v>
      </c>
      <c r="B19" s="155" t="s">
        <v>58</v>
      </c>
      <c r="C19" s="156" t="s">
        <v>525</v>
      </c>
      <c r="D19" s="156" t="s">
        <v>525</v>
      </c>
      <c r="E19" s="157"/>
    </row>
    <row r="20" s="129" customFormat="1" ht="29" customHeight="1" spans="1:5">
      <c r="A20" s="153" t="s">
        <v>539</v>
      </c>
      <c r="B20" s="155" t="s">
        <v>61</v>
      </c>
      <c r="C20" s="156" t="s">
        <v>525</v>
      </c>
      <c r="D20" s="156" t="s">
        <v>525</v>
      </c>
      <c r="E20" s="158">
        <v>3</v>
      </c>
    </row>
    <row r="21" s="129" customFormat="1" ht="29" customHeight="1" spans="1:5">
      <c r="A21" s="153" t="s">
        <v>540</v>
      </c>
      <c r="B21" s="155" t="s">
        <v>64</v>
      </c>
      <c r="C21" s="156" t="s">
        <v>525</v>
      </c>
      <c r="D21" s="156" t="s">
        <v>525</v>
      </c>
      <c r="E21" s="157"/>
    </row>
    <row r="22" s="129" customFormat="1" ht="29" customHeight="1" spans="1:5">
      <c r="A22" s="153" t="s">
        <v>541</v>
      </c>
      <c r="B22" s="155" t="s">
        <v>67</v>
      </c>
      <c r="C22" s="156" t="s">
        <v>525</v>
      </c>
      <c r="D22" s="156" t="s">
        <v>525</v>
      </c>
      <c r="E22" s="157"/>
    </row>
    <row r="23" s="129" customFormat="1" ht="29" customHeight="1" spans="1:5">
      <c r="A23" s="153" t="s">
        <v>542</v>
      </c>
      <c r="B23" s="155" t="s">
        <v>70</v>
      </c>
      <c r="C23" s="156" t="s">
        <v>525</v>
      </c>
      <c r="D23" s="156" t="s">
        <v>525</v>
      </c>
      <c r="E23" s="157"/>
    </row>
    <row r="24" s="129" customFormat="1" ht="29" customHeight="1" spans="1:5">
      <c r="A24" s="153" t="s">
        <v>543</v>
      </c>
      <c r="B24" s="155" t="s">
        <v>73</v>
      </c>
      <c r="C24" s="149" t="s">
        <v>525</v>
      </c>
      <c r="D24" s="159" t="s">
        <v>525</v>
      </c>
      <c r="E24" s="160"/>
    </row>
    <row r="25" s="129" customFormat="1" ht="29" customHeight="1" spans="1:5">
      <c r="A25" s="153" t="s">
        <v>544</v>
      </c>
      <c r="B25" s="155" t="s">
        <v>76</v>
      </c>
      <c r="C25" s="149" t="s">
        <v>525</v>
      </c>
      <c r="D25" s="150" t="s">
        <v>525</v>
      </c>
      <c r="E25" s="154"/>
    </row>
    <row r="26" s="129" customFormat="1" ht="29" customHeight="1" spans="1:5">
      <c r="A26" s="153" t="s">
        <v>545</v>
      </c>
      <c r="B26" s="155" t="s">
        <v>79</v>
      </c>
      <c r="C26" s="149" t="s">
        <v>525</v>
      </c>
      <c r="D26" s="150" t="s">
        <v>525</v>
      </c>
      <c r="E26" s="154"/>
    </row>
    <row r="27" s="129" customFormat="1" ht="29" customHeight="1" spans="1:5">
      <c r="A27" s="151" t="s">
        <v>546</v>
      </c>
      <c r="B27" s="155" t="s">
        <v>82</v>
      </c>
      <c r="C27" s="149" t="s">
        <v>525</v>
      </c>
      <c r="D27" s="150" t="s">
        <v>525</v>
      </c>
      <c r="E27" s="161">
        <v>529402.94</v>
      </c>
    </row>
    <row r="28" s="129" customFormat="1" ht="29" customHeight="1" spans="1:5">
      <c r="A28" s="162" t="s">
        <v>547</v>
      </c>
      <c r="B28" s="163" t="s">
        <v>85</v>
      </c>
      <c r="C28" s="147" t="s">
        <v>525</v>
      </c>
      <c r="D28" s="150" t="s">
        <v>525</v>
      </c>
      <c r="E28" s="161">
        <v>529402.94</v>
      </c>
    </row>
    <row r="29" s="129" customFormat="1" ht="29" customHeight="1" spans="1:5">
      <c r="A29" s="164" t="s">
        <v>548</v>
      </c>
      <c r="B29" s="165" t="s">
        <v>88</v>
      </c>
      <c r="C29" s="166" t="s">
        <v>525</v>
      </c>
      <c r="D29" s="150" t="s">
        <v>525</v>
      </c>
      <c r="E29" s="154">
        <v>0</v>
      </c>
    </row>
    <row r="30" s="129" customFormat="1" ht="72" customHeight="1" spans="1:5">
      <c r="A30" s="167" t="s">
        <v>549</v>
      </c>
      <c r="B30" s="167"/>
      <c r="C30" s="167"/>
      <c r="D30" s="167"/>
      <c r="E30" s="167"/>
    </row>
  </sheetData>
  <mergeCells count="3">
    <mergeCell ref="A1:E1"/>
    <mergeCell ref="A30:E30"/>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A3" sqref="A3"/>
    </sheetView>
  </sheetViews>
  <sheetFormatPr defaultColWidth="9" defaultRowHeight="14.25" customHeight="1" outlineLevelCol="4"/>
  <cols>
    <col min="1" max="1" width="33.8833333333333" style="113" customWidth="1"/>
    <col min="2" max="2" width="10.6333333333333" style="113" customWidth="1"/>
    <col min="3" max="5" width="19.5" style="113" customWidth="1"/>
    <col min="6" max="7" width="9" style="129"/>
    <col min="8" max="8" width="18.8833333333333" style="129" customWidth="1"/>
    <col min="9" max="16384" width="9" style="129"/>
  </cols>
  <sheetData>
    <row r="1" s="129" customFormat="1" ht="26.25" customHeight="1" spans="1:5">
      <c r="A1" s="132" t="s">
        <v>550</v>
      </c>
      <c r="B1" s="132"/>
      <c r="C1" s="132"/>
      <c r="D1" s="132"/>
      <c r="E1" s="132"/>
    </row>
    <row r="2" s="129" customFormat="1" ht="18.95" customHeight="1" spans="1:5">
      <c r="A2" s="133"/>
      <c r="B2" s="133"/>
      <c r="C2" s="133"/>
      <c r="D2" s="133"/>
      <c r="E2" s="134" t="s">
        <v>551</v>
      </c>
    </row>
    <row r="3" s="130" customFormat="1" ht="18.95" customHeight="1" spans="1:5">
      <c r="A3" s="97" t="s">
        <v>518</v>
      </c>
      <c r="B3" s="133"/>
      <c r="C3" s="133"/>
      <c r="D3" s="133"/>
      <c r="E3" s="134" t="s">
        <v>552</v>
      </c>
    </row>
    <row r="4" s="130" customFormat="1" ht="18.95" customHeight="1" spans="1:5">
      <c r="A4" s="135" t="s">
        <v>519</v>
      </c>
      <c r="B4" s="135" t="s">
        <v>7</v>
      </c>
      <c r="C4" s="135" t="s">
        <v>520</v>
      </c>
      <c r="D4" s="135" t="s">
        <v>521</v>
      </c>
      <c r="E4" s="135" t="s">
        <v>522</v>
      </c>
    </row>
    <row r="5" s="131" customFormat="1" ht="18.95" customHeight="1" spans="1:5">
      <c r="A5" s="135" t="s">
        <v>523</v>
      </c>
      <c r="B5" s="135"/>
      <c r="C5" s="135" t="s">
        <v>11</v>
      </c>
      <c r="D5" s="135">
        <v>2</v>
      </c>
      <c r="E5" s="135">
        <v>3</v>
      </c>
    </row>
    <row r="6" s="131" customFormat="1" ht="18.95" customHeight="1" spans="1:5">
      <c r="A6" s="136" t="s">
        <v>553</v>
      </c>
      <c r="B6" s="135">
        <v>1</v>
      </c>
      <c r="C6" s="135" t="s">
        <v>525</v>
      </c>
      <c r="D6" s="135" t="s">
        <v>525</v>
      </c>
      <c r="E6" s="135" t="s">
        <v>525</v>
      </c>
    </row>
    <row r="7" s="131" customFormat="1" ht="26.25" customHeight="1" spans="1:5">
      <c r="A7" s="137" t="s">
        <v>526</v>
      </c>
      <c r="B7" s="135">
        <v>2</v>
      </c>
      <c r="C7" s="138">
        <v>167000</v>
      </c>
      <c r="D7" s="138">
        <v>167000</v>
      </c>
      <c r="E7" s="138">
        <v>104145.63</v>
      </c>
    </row>
    <row r="8" s="131" customFormat="1" ht="26.25" customHeight="1" spans="1:5">
      <c r="A8" s="137" t="s">
        <v>527</v>
      </c>
      <c r="B8" s="135">
        <v>3</v>
      </c>
      <c r="C8" s="139">
        <v>0</v>
      </c>
      <c r="D8" s="139">
        <v>0</v>
      </c>
      <c r="E8" s="138"/>
    </row>
    <row r="9" s="131" customFormat="1" ht="26.25" customHeight="1" spans="1:5">
      <c r="A9" s="137" t="s">
        <v>528</v>
      </c>
      <c r="B9" s="135">
        <v>4</v>
      </c>
      <c r="C9" s="139">
        <v>137900</v>
      </c>
      <c r="D9" s="139">
        <v>137900</v>
      </c>
      <c r="E9" s="138">
        <v>104145.63</v>
      </c>
    </row>
    <row r="10" s="131" customFormat="1" ht="26.25" customHeight="1" spans="1:5">
      <c r="A10" s="137" t="s">
        <v>529</v>
      </c>
      <c r="B10" s="135">
        <v>5</v>
      </c>
      <c r="C10" s="139">
        <v>70000</v>
      </c>
      <c r="D10" s="139">
        <v>70000</v>
      </c>
      <c r="E10" s="138">
        <v>69446.02</v>
      </c>
    </row>
    <row r="11" s="131" customFormat="1" ht="26.25" customHeight="1" spans="1:5">
      <c r="A11" s="137" t="s">
        <v>530</v>
      </c>
      <c r="B11" s="135">
        <v>6</v>
      </c>
      <c r="C11" s="139">
        <v>67900</v>
      </c>
      <c r="D11" s="139">
        <v>67900</v>
      </c>
      <c r="E11" s="138">
        <v>34699.61</v>
      </c>
    </row>
    <row r="12" s="131" customFormat="1" ht="26.25" customHeight="1" spans="1:5">
      <c r="A12" s="137" t="s">
        <v>531</v>
      </c>
      <c r="B12" s="135">
        <v>7</v>
      </c>
      <c r="C12" s="139">
        <v>29100</v>
      </c>
      <c r="D12" s="139">
        <v>29100</v>
      </c>
      <c r="E12" s="135"/>
    </row>
    <row r="13" s="131" customFormat="1" ht="15" spans="1:5">
      <c r="A13" s="137" t="s">
        <v>532</v>
      </c>
      <c r="B13" s="135">
        <v>8</v>
      </c>
      <c r="C13" s="135" t="s">
        <v>525</v>
      </c>
      <c r="D13" s="135" t="s">
        <v>525</v>
      </c>
      <c r="E13" s="140"/>
    </row>
    <row r="14" s="131" customFormat="1" ht="15" spans="1:5">
      <c r="A14" s="137" t="s">
        <v>533</v>
      </c>
      <c r="B14" s="135">
        <v>9</v>
      </c>
      <c r="C14" s="135" t="s">
        <v>525</v>
      </c>
      <c r="D14" s="135" t="s">
        <v>525</v>
      </c>
      <c r="E14" s="140"/>
    </row>
    <row r="15" s="131" customFormat="1" ht="15" spans="1:5">
      <c r="A15" s="137" t="s">
        <v>534</v>
      </c>
      <c r="B15" s="135">
        <v>10</v>
      </c>
      <c r="C15" s="135" t="s">
        <v>525</v>
      </c>
      <c r="D15" s="135" t="s">
        <v>525</v>
      </c>
      <c r="E15" s="140"/>
    </row>
    <row r="16" s="129" customFormat="1" ht="41.25" customHeight="1" spans="1:5">
      <c r="A16" s="141" t="s">
        <v>554</v>
      </c>
      <c r="B16" s="141"/>
      <c r="C16" s="141"/>
      <c r="D16" s="141"/>
      <c r="E16" s="141"/>
    </row>
    <row r="17" s="129" customFormat="1" customHeight="1" spans="1:5">
      <c r="A17" s="142"/>
      <c r="B17" s="142"/>
      <c r="C17" s="142"/>
      <c r="D17" s="142"/>
      <c r="E17" s="142"/>
    </row>
  </sheetData>
  <mergeCells count="3">
    <mergeCell ref="A1:E1"/>
    <mergeCell ref="A16:E16"/>
    <mergeCell ref="B4:B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F1" workbookViewId="0">
      <selection activeCell="M23" sqref="M23"/>
    </sheetView>
  </sheetViews>
  <sheetFormatPr defaultColWidth="9" defaultRowHeight="14.25"/>
  <cols>
    <col min="1" max="1" width="6.75" style="92" customWidth="1"/>
    <col min="2" max="2" width="7.375" style="92" customWidth="1"/>
    <col min="3" max="4" width="16.25" style="92" customWidth="1"/>
    <col min="5" max="5" width="15.1333333333333" style="92" customWidth="1"/>
    <col min="6" max="6" width="14.25" style="92" customWidth="1"/>
    <col min="7" max="7" width="16.25" style="92" customWidth="1"/>
    <col min="8" max="8" width="18.5" style="92" customWidth="1"/>
    <col min="9" max="10" width="15.1333333333333" style="92" customWidth="1"/>
    <col min="11" max="11" width="13.5" style="92" customWidth="1"/>
    <col min="12" max="12" width="15.1333333333333" style="92" customWidth="1"/>
    <col min="13" max="13" width="9.13333333333333" style="92" customWidth="1"/>
    <col min="14" max="14" width="15.125" style="92" customWidth="1"/>
    <col min="15" max="15" width="17.5" style="92" customWidth="1"/>
    <col min="16" max="16" width="9" style="92" customWidth="1"/>
    <col min="17" max="17" width="9" style="92"/>
    <col min="18" max="18" width="11.5" style="92"/>
    <col min="19" max="19" width="17" style="92" customWidth="1"/>
    <col min="20" max="16384" width="9" style="92"/>
  </cols>
  <sheetData>
    <row r="1" s="92" customFormat="1" ht="27" spans="1:21">
      <c r="A1" s="94" t="s">
        <v>555</v>
      </c>
      <c r="B1" s="94"/>
      <c r="C1" s="94"/>
      <c r="D1" s="94"/>
      <c r="E1" s="94"/>
      <c r="F1" s="94"/>
      <c r="G1" s="94"/>
      <c r="H1" s="94"/>
      <c r="I1" s="94"/>
      <c r="J1" s="94"/>
      <c r="K1" s="94"/>
      <c r="L1" s="94"/>
      <c r="M1" s="94"/>
      <c r="N1" s="111"/>
      <c r="O1" s="94"/>
      <c r="P1" s="94"/>
      <c r="Q1" s="94"/>
      <c r="R1" s="94"/>
      <c r="S1" s="94"/>
      <c r="T1" s="94"/>
      <c r="U1" s="94"/>
    </row>
    <row r="2" s="92" customFormat="1" spans="1:21">
      <c r="A2" s="95"/>
      <c r="B2" s="95"/>
      <c r="C2" s="95"/>
      <c r="D2" s="95"/>
      <c r="E2" s="95"/>
      <c r="F2" s="95"/>
      <c r="G2" s="95"/>
      <c r="H2" s="95"/>
      <c r="I2" s="95"/>
      <c r="J2" s="95"/>
      <c r="K2" s="95"/>
      <c r="L2" s="95"/>
      <c r="M2" s="95"/>
      <c r="N2" s="112"/>
      <c r="O2" s="113"/>
      <c r="P2" s="113"/>
      <c r="Q2" s="113"/>
      <c r="R2" s="113"/>
      <c r="S2" s="113"/>
      <c r="T2" s="113"/>
      <c r="U2" s="123" t="s">
        <v>556</v>
      </c>
    </row>
    <row r="3" s="92" customFormat="1" spans="1:21">
      <c r="A3" s="7" t="s">
        <v>557</v>
      </c>
      <c r="B3" s="95"/>
      <c r="C3" s="95"/>
      <c r="D3" s="95"/>
      <c r="E3" s="96"/>
      <c r="F3" s="97" t="s">
        <v>518</v>
      </c>
      <c r="G3" s="95"/>
      <c r="H3" s="95"/>
      <c r="I3" s="95"/>
      <c r="J3" s="95"/>
      <c r="K3" s="95"/>
      <c r="L3" s="95"/>
      <c r="M3" s="95"/>
      <c r="N3" s="112"/>
      <c r="O3" s="113"/>
      <c r="P3" s="113"/>
      <c r="Q3" s="113"/>
      <c r="R3" s="113"/>
      <c r="S3" s="113"/>
      <c r="T3" s="113"/>
      <c r="U3" s="123" t="s">
        <v>3</v>
      </c>
    </row>
    <row r="4" s="92" customFormat="1" ht="24" customHeight="1" spans="1:21">
      <c r="A4" s="98" t="s">
        <v>6</v>
      </c>
      <c r="B4" s="98" t="s">
        <v>7</v>
      </c>
      <c r="C4" s="99" t="s">
        <v>558</v>
      </c>
      <c r="D4" s="100" t="s">
        <v>559</v>
      </c>
      <c r="E4" s="98" t="s">
        <v>560</v>
      </c>
      <c r="F4" s="101" t="s">
        <v>561</v>
      </c>
      <c r="G4" s="102"/>
      <c r="H4" s="102"/>
      <c r="I4" s="102"/>
      <c r="J4" s="102"/>
      <c r="K4" s="102"/>
      <c r="L4" s="102"/>
      <c r="M4" s="102"/>
      <c r="N4" s="114"/>
      <c r="O4" s="115"/>
      <c r="P4" s="116" t="s">
        <v>562</v>
      </c>
      <c r="Q4" s="98" t="s">
        <v>563</v>
      </c>
      <c r="R4" s="99" t="s">
        <v>564</v>
      </c>
      <c r="S4" s="124"/>
      <c r="T4" s="125" t="s">
        <v>565</v>
      </c>
      <c r="U4" s="124"/>
    </row>
    <row r="5" s="92" customFormat="1" ht="105" customHeight="1" spans="1:21">
      <c r="A5" s="98"/>
      <c r="B5" s="98"/>
      <c r="C5" s="103"/>
      <c r="D5" s="100"/>
      <c r="E5" s="98"/>
      <c r="F5" s="104" t="s">
        <v>123</v>
      </c>
      <c r="G5" s="104"/>
      <c r="H5" s="104" t="s">
        <v>566</v>
      </c>
      <c r="I5" s="104"/>
      <c r="J5" s="117" t="s">
        <v>567</v>
      </c>
      <c r="K5" s="118"/>
      <c r="L5" s="119" t="s">
        <v>568</v>
      </c>
      <c r="M5" s="119"/>
      <c r="N5" s="120" t="s">
        <v>569</v>
      </c>
      <c r="O5" s="120"/>
      <c r="P5" s="116"/>
      <c r="Q5" s="98"/>
      <c r="R5" s="105"/>
      <c r="S5" s="126"/>
      <c r="T5" s="127"/>
      <c r="U5" s="126"/>
    </row>
    <row r="6" s="92" customFormat="1" ht="21" customHeight="1" spans="1:21">
      <c r="A6" s="98"/>
      <c r="B6" s="98"/>
      <c r="C6" s="105"/>
      <c r="D6" s="100"/>
      <c r="E6" s="98"/>
      <c r="F6" s="104" t="s">
        <v>570</v>
      </c>
      <c r="G6" s="106" t="s">
        <v>571</v>
      </c>
      <c r="H6" s="104" t="s">
        <v>570</v>
      </c>
      <c r="I6" s="106" t="s">
        <v>571</v>
      </c>
      <c r="J6" s="104" t="s">
        <v>570</v>
      </c>
      <c r="K6" s="106" t="s">
        <v>571</v>
      </c>
      <c r="L6" s="104" t="s">
        <v>570</v>
      </c>
      <c r="M6" s="106" t="s">
        <v>571</v>
      </c>
      <c r="N6" s="104" t="s">
        <v>570</v>
      </c>
      <c r="O6" s="106" t="s">
        <v>571</v>
      </c>
      <c r="P6" s="116"/>
      <c r="Q6" s="98"/>
      <c r="R6" s="104" t="s">
        <v>570</v>
      </c>
      <c r="S6" s="128" t="s">
        <v>571</v>
      </c>
      <c r="T6" s="104" t="s">
        <v>570</v>
      </c>
      <c r="U6" s="106" t="s">
        <v>571</v>
      </c>
    </row>
    <row r="7" s="92" customFormat="1" ht="21" customHeight="1" spans="1:21">
      <c r="A7" s="98" t="s">
        <v>10</v>
      </c>
      <c r="B7" s="98"/>
      <c r="C7" s="98">
        <v>1</v>
      </c>
      <c r="D7" s="106" t="s">
        <v>12</v>
      </c>
      <c r="E7" s="98">
        <v>3</v>
      </c>
      <c r="F7" s="98">
        <v>4</v>
      </c>
      <c r="G7" s="106" t="s">
        <v>28</v>
      </c>
      <c r="H7" s="98">
        <v>6</v>
      </c>
      <c r="I7" s="98">
        <v>7</v>
      </c>
      <c r="J7" s="106" t="s">
        <v>40</v>
      </c>
      <c r="K7" s="98">
        <v>9</v>
      </c>
      <c r="L7" s="98">
        <v>10</v>
      </c>
      <c r="M7" s="106" t="s">
        <v>49</v>
      </c>
      <c r="N7" s="98">
        <v>12</v>
      </c>
      <c r="O7" s="98">
        <v>13</v>
      </c>
      <c r="P7" s="106" t="s">
        <v>58</v>
      </c>
      <c r="Q7" s="98">
        <v>15</v>
      </c>
      <c r="R7" s="98">
        <v>16</v>
      </c>
      <c r="S7" s="106" t="s">
        <v>67</v>
      </c>
      <c r="T7" s="98">
        <v>18</v>
      </c>
      <c r="U7" s="98">
        <v>19</v>
      </c>
    </row>
    <row r="8" s="93" customFormat="1" ht="51" customHeight="1" spans="1:21">
      <c r="A8" s="107" t="s">
        <v>128</v>
      </c>
      <c r="B8" s="107">
        <v>1</v>
      </c>
      <c r="C8" s="107">
        <f>E8+G8+S8</f>
        <v>7487110.14</v>
      </c>
      <c r="D8" s="107">
        <f>F8+R8+T8+E8</f>
        <v>16056719.82</v>
      </c>
      <c r="E8" s="108">
        <v>1421504.47</v>
      </c>
      <c r="F8" s="109">
        <v>14540254.35</v>
      </c>
      <c r="G8" s="109">
        <v>5976804.67</v>
      </c>
      <c r="H8" s="109">
        <v>10078312.07</v>
      </c>
      <c r="I8" s="109">
        <v>4495973.72</v>
      </c>
      <c r="J8" s="109">
        <v>3811556</v>
      </c>
      <c r="K8" s="109">
        <v>1224276.07</v>
      </c>
      <c r="L8" s="107">
        <v>0</v>
      </c>
      <c r="M8" s="121">
        <v>0</v>
      </c>
      <c r="N8" s="122">
        <v>650386.28</v>
      </c>
      <c r="O8" s="121">
        <v>256554.88</v>
      </c>
      <c r="P8" s="109">
        <v>0</v>
      </c>
      <c r="Q8" s="109"/>
      <c r="R8" s="109">
        <v>94961</v>
      </c>
      <c r="S8" s="121">
        <v>88801</v>
      </c>
      <c r="T8" s="109">
        <v>0</v>
      </c>
      <c r="U8" s="109">
        <v>0</v>
      </c>
    </row>
    <row r="9" ht="57" customHeight="1" spans="1:21">
      <c r="A9" s="110" t="s">
        <v>572</v>
      </c>
      <c r="B9" s="110"/>
      <c r="C9" s="110"/>
      <c r="D9" s="110"/>
      <c r="E9" s="110"/>
      <c r="F9" s="110"/>
      <c r="G9" s="110"/>
      <c r="H9" s="110"/>
      <c r="I9" s="110"/>
      <c r="J9" s="110"/>
      <c r="K9" s="110"/>
      <c r="L9" s="110"/>
      <c r="M9" s="110"/>
      <c r="N9" s="110"/>
      <c r="O9" s="110"/>
      <c r="P9" s="110"/>
      <c r="Q9" s="110"/>
      <c r="R9" s="110"/>
      <c r="S9" s="110"/>
      <c r="T9" s="110"/>
      <c r="U9" s="11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K5" sqref="K5"/>
    </sheetView>
  </sheetViews>
  <sheetFormatPr defaultColWidth="8" defaultRowHeight="13.5" outlineLevelCol="3"/>
  <cols>
    <col min="1" max="1" width="17.8333333333333" style="83" customWidth="1"/>
    <col min="2" max="2" width="21.8833333333333" style="83" customWidth="1"/>
    <col min="3" max="3" width="16.3333333333333" style="83" customWidth="1"/>
    <col min="4" max="4" width="54.6333333333333" style="83" customWidth="1"/>
    <col min="5" max="256" width="8" style="83" customWidth="1"/>
    <col min="257" max="16384" width="8" style="83"/>
  </cols>
  <sheetData>
    <row r="1" s="83" customFormat="1" ht="52.5" customHeight="1" spans="1:4">
      <c r="A1" s="84" t="s">
        <v>573</v>
      </c>
      <c r="B1" s="84"/>
      <c r="C1" s="84"/>
      <c r="D1" s="84"/>
    </row>
    <row r="2" s="83" customFormat="1" ht="52.5" customHeight="1" spans="1:4">
      <c r="A2" s="85" t="s">
        <v>574</v>
      </c>
      <c r="B2" s="85"/>
      <c r="C2" s="85"/>
      <c r="D2" s="85"/>
    </row>
    <row r="3" s="83" customFormat="1" ht="114" spans="1:4">
      <c r="A3" s="86" t="s">
        <v>575</v>
      </c>
      <c r="B3" s="86" t="s">
        <v>576</v>
      </c>
      <c r="C3" s="86"/>
      <c r="D3" s="87" t="s">
        <v>577</v>
      </c>
    </row>
    <row r="4" s="83" customFormat="1" ht="114" spans="1:4">
      <c r="A4" s="86"/>
      <c r="B4" s="86" t="s">
        <v>578</v>
      </c>
      <c r="C4" s="86"/>
      <c r="D4" s="87" t="s">
        <v>579</v>
      </c>
    </row>
    <row r="5" s="83" customFormat="1" ht="101" customHeight="1" spans="1:4">
      <c r="A5" s="86"/>
      <c r="B5" s="86" t="s">
        <v>580</v>
      </c>
      <c r="C5" s="86"/>
      <c r="D5" s="87" t="s">
        <v>581</v>
      </c>
    </row>
    <row r="6" s="83" customFormat="1" ht="109" customHeight="1" spans="1:4">
      <c r="A6" s="86"/>
      <c r="B6" s="86" t="s">
        <v>582</v>
      </c>
      <c r="C6" s="86"/>
      <c r="D6" s="87" t="s">
        <v>583</v>
      </c>
    </row>
    <row r="7" s="83" customFormat="1" ht="36" customHeight="1" spans="1:4">
      <c r="A7" s="86"/>
      <c r="B7" s="86" t="s">
        <v>584</v>
      </c>
      <c r="C7" s="86"/>
      <c r="D7" s="87" t="s">
        <v>585</v>
      </c>
    </row>
    <row r="8" s="83" customFormat="1" ht="82" customHeight="1" spans="1:4">
      <c r="A8" s="86" t="s">
        <v>586</v>
      </c>
      <c r="B8" s="86" t="s">
        <v>587</v>
      </c>
      <c r="C8" s="86"/>
      <c r="D8" s="87" t="s">
        <v>588</v>
      </c>
    </row>
    <row r="9" s="83" customFormat="1" ht="33" customHeight="1" spans="1:4">
      <c r="A9" s="86"/>
      <c r="B9" s="86" t="s">
        <v>589</v>
      </c>
      <c r="C9" s="88" t="s">
        <v>590</v>
      </c>
      <c r="D9" s="87" t="s">
        <v>591</v>
      </c>
    </row>
    <row r="10" s="83" customFormat="1" ht="81" customHeight="1" spans="1:4">
      <c r="A10" s="86"/>
      <c r="B10" s="86"/>
      <c r="C10" s="88" t="s">
        <v>592</v>
      </c>
      <c r="D10" s="87" t="s">
        <v>593</v>
      </c>
    </row>
    <row r="11" s="83" customFormat="1" ht="117" customHeight="1" spans="1:4">
      <c r="A11" s="86" t="s">
        <v>594</v>
      </c>
      <c r="B11" s="86"/>
      <c r="C11" s="86"/>
      <c r="D11" s="87" t="s">
        <v>595</v>
      </c>
    </row>
    <row r="12" s="83" customFormat="1" ht="90" customHeight="1" spans="1:4">
      <c r="A12" s="86" t="s">
        <v>596</v>
      </c>
      <c r="B12" s="86"/>
      <c r="C12" s="86"/>
      <c r="D12" s="87" t="s">
        <v>597</v>
      </c>
    </row>
    <row r="13" s="83" customFormat="1" ht="113" customHeight="1" spans="1:4">
      <c r="A13" s="86" t="s">
        <v>598</v>
      </c>
      <c r="B13" s="86"/>
      <c r="C13" s="86"/>
      <c r="D13" s="87" t="s">
        <v>599</v>
      </c>
    </row>
    <row r="14" s="83" customFormat="1" ht="54" customHeight="1" spans="1:4">
      <c r="A14" s="86" t="s">
        <v>600</v>
      </c>
      <c r="B14" s="86"/>
      <c r="C14" s="86"/>
      <c r="D14" s="87" t="s">
        <v>601</v>
      </c>
    </row>
    <row r="15" s="83" customFormat="1" ht="111" customHeight="1" spans="1:4">
      <c r="A15" s="86" t="s">
        <v>602</v>
      </c>
      <c r="B15" s="86"/>
      <c r="C15" s="86"/>
      <c r="D15" s="87" t="s">
        <v>603</v>
      </c>
    </row>
    <row r="16" s="83" customFormat="1" ht="32" customHeight="1" spans="1:4">
      <c r="A16" s="79" t="s">
        <v>604</v>
      </c>
      <c r="B16" s="79"/>
      <c r="C16" s="79"/>
      <c r="D16" s="79"/>
    </row>
    <row r="17" s="83" customFormat="1" ht="32" customHeight="1" spans="1:4">
      <c r="A17" s="89" t="s">
        <v>602</v>
      </c>
      <c r="B17" s="89"/>
      <c r="C17" s="89"/>
      <c r="D17" s="90" t="s">
        <v>603</v>
      </c>
    </row>
    <row r="18" s="83" customFormat="1" spans="1:4">
      <c r="A18" s="91" t="s">
        <v>604</v>
      </c>
      <c r="B18" s="91"/>
      <c r="C18" s="91"/>
      <c r="D18" s="91"/>
    </row>
  </sheetData>
  <mergeCells count="19">
    <mergeCell ref="A1:D1"/>
    <mergeCell ref="A2:D2"/>
    <mergeCell ref="B3:C3"/>
    <mergeCell ref="B4:C4"/>
    <mergeCell ref="B5:C5"/>
    <mergeCell ref="B6:C6"/>
    <mergeCell ref="B7:C7"/>
    <mergeCell ref="B8:C8"/>
    <mergeCell ref="A11:C11"/>
    <mergeCell ref="A12:C12"/>
    <mergeCell ref="A13:C13"/>
    <mergeCell ref="A14:C14"/>
    <mergeCell ref="A15:C15"/>
    <mergeCell ref="A16:D16"/>
    <mergeCell ref="A17:C17"/>
    <mergeCell ref="A18:D18"/>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H16" sqref="H16:J16"/>
    </sheetView>
  </sheetViews>
  <sheetFormatPr defaultColWidth="17.1333333333333" defaultRowHeight="33" customHeight="1"/>
  <cols>
    <col min="1" max="2" width="17.1333333333333" customWidth="1"/>
    <col min="3" max="3" width="30.25" customWidth="1"/>
    <col min="4" max="5" width="17.1333333333333" customWidth="1"/>
    <col min="6" max="6" width="28.8833333333333" customWidth="1"/>
    <col min="7" max="16384" width="17.1333333333333" customWidth="1"/>
  </cols>
  <sheetData>
    <row r="1" customHeight="1" spans="3:10">
      <c r="C1" s="60" t="s">
        <v>605</v>
      </c>
      <c r="D1" s="60"/>
      <c r="E1" s="60"/>
      <c r="F1" s="60"/>
      <c r="G1" s="60"/>
      <c r="H1" s="60"/>
      <c r="I1" s="60"/>
      <c r="J1" s="60"/>
    </row>
    <row r="2" customHeight="1" spans="1:10">
      <c r="A2" s="61" t="s">
        <v>606</v>
      </c>
      <c r="B2" s="61"/>
      <c r="C2" s="61"/>
      <c r="D2" s="61"/>
      <c r="E2" s="61"/>
      <c r="F2" s="61"/>
      <c r="G2" s="61"/>
      <c r="H2" s="61"/>
      <c r="I2" s="61"/>
      <c r="J2" s="61"/>
    </row>
    <row r="3" customHeight="1" spans="1:10">
      <c r="A3" s="62" t="s">
        <v>607</v>
      </c>
      <c r="B3" s="63" t="s">
        <v>608</v>
      </c>
      <c r="C3" s="63"/>
      <c r="D3" s="63"/>
      <c r="E3" s="63"/>
      <c r="F3" s="63"/>
      <c r="G3" s="63"/>
      <c r="H3" s="63"/>
      <c r="I3" s="63"/>
      <c r="J3" s="63"/>
    </row>
    <row r="4" customHeight="1" spans="1:10">
      <c r="A4" s="64" t="s">
        <v>609</v>
      </c>
      <c r="B4" s="64"/>
      <c r="C4" s="65" t="s">
        <v>610</v>
      </c>
      <c r="D4" s="65"/>
      <c r="E4" s="65" t="s">
        <v>611</v>
      </c>
      <c r="F4" s="66" t="s">
        <v>612</v>
      </c>
      <c r="G4" s="65" t="s">
        <v>613</v>
      </c>
      <c r="H4" s="65" t="s">
        <v>614</v>
      </c>
      <c r="I4" s="65" t="s">
        <v>615</v>
      </c>
      <c r="J4" s="65" t="s">
        <v>616</v>
      </c>
    </row>
    <row r="5" customHeight="1" spans="1:10">
      <c r="A5" s="64"/>
      <c r="B5" s="64"/>
      <c r="C5" s="65" t="s">
        <v>617</v>
      </c>
      <c r="D5" s="65"/>
      <c r="E5" s="67">
        <v>2090.77</v>
      </c>
      <c r="F5" s="67">
        <v>-202.72</v>
      </c>
      <c r="G5" s="67">
        <v>1888.05</v>
      </c>
      <c r="H5" s="67">
        <v>1863.14</v>
      </c>
      <c r="I5" s="67">
        <v>98.68</v>
      </c>
      <c r="J5" s="81" t="s">
        <v>618</v>
      </c>
    </row>
    <row r="6" customHeight="1" spans="1:10">
      <c r="A6" s="64"/>
      <c r="B6" s="64"/>
      <c r="C6" s="68" t="s">
        <v>250</v>
      </c>
      <c r="D6" s="65" t="s">
        <v>617</v>
      </c>
      <c r="E6" s="67">
        <v>1349.02</v>
      </c>
      <c r="F6" s="67">
        <v>-126.42</v>
      </c>
      <c r="G6" s="67">
        <v>1222.6</v>
      </c>
      <c r="H6" s="67">
        <v>1216.49</v>
      </c>
      <c r="I6" s="67">
        <v>99.5</v>
      </c>
      <c r="J6" s="81"/>
    </row>
    <row r="7" customHeight="1" spans="1:10">
      <c r="A7" s="64"/>
      <c r="B7" s="64"/>
      <c r="C7" s="68" t="s">
        <v>251</v>
      </c>
      <c r="D7" s="65" t="s">
        <v>617</v>
      </c>
      <c r="E7" s="67">
        <v>741.75</v>
      </c>
      <c r="F7" s="67">
        <v>-76.3</v>
      </c>
      <c r="G7" s="67">
        <v>665.45</v>
      </c>
      <c r="H7" s="67">
        <v>646.65</v>
      </c>
      <c r="I7" s="67">
        <v>97.17</v>
      </c>
      <c r="J7" s="81"/>
    </row>
    <row r="8" customHeight="1" spans="1:10">
      <c r="A8" s="64"/>
      <c r="B8" s="64"/>
      <c r="C8" s="68"/>
      <c r="D8" s="65" t="s">
        <v>619</v>
      </c>
      <c r="E8" s="67">
        <v>577.99</v>
      </c>
      <c r="F8" s="67">
        <v>68.66</v>
      </c>
      <c r="G8" s="67">
        <v>646.65</v>
      </c>
      <c r="H8" s="67">
        <v>646.65</v>
      </c>
      <c r="I8" s="67">
        <v>100</v>
      </c>
      <c r="J8" s="81"/>
    </row>
    <row r="9" customHeight="1" spans="1:10">
      <c r="A9" s="64"/>
      <c r="B9" s="64"/>
      <c r="C9" s="68"/>
      <c r="D9" s="65" t="s">
        <v>620</v>
      </c>
      <c r="E9" s="67">
        <v>163.76</v>
      </c>
      <c r="F9" s="67">
        <v>-144.96</v>
      </c>
      <c r="G9" s="67">
        <v>18.8</v>
      </c>
      <c r="H9" s="67">
        <v>0</v>
      </c>
      <c r="I9" s="67">
        <v>0</v>
      </c>
      <c r="J9" s="81"/>
    </row>
    <row r="10" customHeight="1" spans="1:10">
      <c r="A10" s="64"/>
      <c r="B10" s="64"/>
      <c r="C10" s="65" t="s">
        <v>621</v>
      </c>
      <c r="D10" s="65"/>
      <c r="E10" s="67">
        <v>0</v>
      </c>
      <c r="F10" s="67">
        <v>0</v>
      </c>
      <c r="G10" s="67">
        <v>0</v>
      </c>
      <c r="H10" s="67">
        <v>0</v>
      </c>
      <c r="I10" s="67">
        <v>0</v>
      </c>
      <c r="J10" s="81"/>
    </row>
    <row r="11" customHeight="1" spans="1:10">
      <c r="A11" s="68" t="s">
        <v>622</v>
      </c>
      <c r="B11" s="68"/>
      <c r="C11" s="69" t="s">
        <v>623</v>
      </c>
      <c r="D11" s="69"/>
      <c r="E11" s="69"/>
      <c r="F11" s="69"/>
      <c r="G11" s="69"/>
      <c r="H11" s="69"/>
      <c r="I11" s="69"/>
      <c r="J11" s="69"/>
    </row>
    <row r="12" ht="88" customHeight="1" spans="1:10">
      <c r="A12" s="68"/>
      <c r="B12" s="68"/>
      <c r="C12" s="69"/>
      <c r="D12" s="69"/>
      <c r="E12" s="69"/>
      <c r="F12" s="69"/>
      <c r="G12" s="69"/>
      <c r="H12" s="69"/>
      <c r="I12" s="69"/>
      <c r="J12" s="69"/>
    </row>
    <row r="13" customHeight="1" spans="1:10">
      <c r="A13" s="70" t="s">
        <v>624</v>
      </c>
      <c r="B13" s="70"/>
      <c r="C13" s="70"/>
      <c r="D13" s="70"/>
      <c r="E13" s="70"/>
      <c r="F13" s="70"/>
      <c r="G13" s="70"/>
      <c r="H13" s="70"/>
      <c r="I13" s="70"/>
      <c r="J13" s="70"/>
    </row>
    <row r="14" customHeight="1" spans="1:10">
      <c r="A14" s="71" t="s">
        <v>625</v>
      </c>
      <c r="B14" s="71"/>
      <c r="C14" s="71"/>
      <c r="D14" s="72" t="s">
        <v>626</v>
      </c>
      <c r="E14" s="73" t="s">
        <v>627</v>
      </c>
      <c r="F14" s="73" t="s">
        <v>628</v>
      </c>
      <c r="G14" s="73" t="s">
        <v>629</v>
      </c>
      <c r="H14" s="73" t="s">
        <v>630</v>
      </c>
      <c r="I14" s="73"/>
      <c r="J14" s="73"/>
    </row>
    <row r="15" customHeight="1" spans="1:10">
      <c r="A15" s="72" t="s">
        <v>631</v>
      </c>
      <c r="B15" s="74" t="s">
        <v>632</v>
      </c>
      <c r="C15" s="74" t="s">
        <v>633</v>
      </c>
      <c r="D15" s="72"/>
      <c r="E15" s="73"/>
      <c r="F15" s="73"/>
      <c r="G15" s="73"/>
      <c r="H15" s="73"/>
      <c r="I15" s="73"/>
      <c r="J15" s="73"/>
    </row>
    <row r="16" customHeight="1" spans="1:10">
      <c r="A16" s="75" t="s">
        <v>634</v>
      </c>
      <c r="B16" s="75" t="s">
        <v>618</v>
      </c>
      <c r="C16" s="75" t="s">
        <v>618</v>
      </c>
      <c r="D16" s="76" t="s">
        <v>618</v>
      </c>
      <c r="E16" s="76" t="s">
        <v>618</v>
      </c>
      <c r="F16" s="76" t="s">
        <v>618</v>
      </c>
      <c r="G16" s="76" t="s">
        <v>618</v>
      </c>
      <c r="H16" s="69" t="s">
        <v>618</v>
      </c>
      <c r="I16" s="69"/>
      <c r="J16" s="69"/>
    </row>
    <row r="17" customHeight="1" spans="1:10">
      <c r="A17" s="75" t="s">
        <v>618</v>
      </c>
      <c r="B17" s="75" t="s">
        <v>635</v>
      </c>
      <c r="C17" s="75" t="s">
        <v>618</v>
      </c>
      <c r="D17" s="76" t="s">
        <v>618</v>
      </c>
      <c r="E17" s="76" t="s">
        <v>618</v>
      </c>
      <c r="F17" s="76" t="s">
        <v>618</v>
      </c>
      <c r="G17" s="76" t="s">
        <v>618</v>
      </c>
      <c r="H17" s="69" t="s">
        <v>618</v>
      </c>
      <c r="I17" s="82"/>
      <c r="J17" s="30"/>
    </row>
    <row r="18" ht="44" customHeight="1" spans="1:10">
      <c r="A18" s="75" t="s">
        <v>618</v>
      </c>
      <c r="B18" s="75" t="s">
        <v>618</v>
      </c>
      <c r="C18" s="75" t="s">
        <v>636</v>
      </c>
      <c r="D18" s="76" t="s">
        <v>637</v>
      </c>
      <c r="E18" s="76" t="s">
        <v>638</v>
      </c>
      <c r="F18" s="76" t="s">
        <v>639</v>
      </c>
      <c r="G18" s="76" t="s">
        <v>638</v>
      </c>
      <c r="H18" s="69" t="s">
        <v>603</v>
      </c>
      <c r="I18" s="82"/>
      <c r="J18" s="30"/>
    </row>
    <row r="19" customHeight="1" spans="1:10">
      <c r="A19" s="75" t="s">
        <v>618</v>
      </c>
      <c r="B19" s="75" t="s">
        <v>618</v>
      </c>
      <c r="C19" s="75" t="s">
        <v>640</v>
      </c>
      <c r="D19" s="76" t="s">
        <v>637</v>
      </c>
      <c r="E19" s="76" t="s">
        <v>67</v>
      </c>
      <c r="F19" s="76" t="s">
        <v>641</v>
      </c>
      <c r="G19" s="76" t="s">
        <v>67</v>
      </c>
      <c r="H19" s="69" t="s">
        <v>603</v>
      </c>
      <c r="I19" s="82"/>
      <c r="J19" s="30"/>
    </row>
    <row r="20" s="59" customFormat="1" customHeight="1" spans="1:10">
      <c r="A20" s="75" t="s">
        <v>618</v>
      </c>
      <c r="B20" s="75" t="s">
        <v>618</v>
      </c>
      <c r="C20" s="75" t="s">
        <v>642</v>
      </c>
      <c r="D20" s="76" t="s">
        <v>637</v>
      </c>
      <c r="E20" s="76" t="s">
        <v>12</v>
      </c>
      <c r="F20" s="76" t="s">
        <v>641</v>
      </c>
      <c r="G20" s="76" t="s">
        <v>12</v>
      </c>
      <c r="H20" s="69" t="s">
        <v>603</v>
      </c>
      <c r="I20" s="82"/>
      <c r="J20" s="30"/>
    </row>
    <row r="21" customHeight="1" spans="1:10">
      <c r="A21" s="75" t="s">
        <v>618</v>
      </c>
      <c r="B21" s="75" t="s">
        <v>618</v>
      </c>
      <c r="C21" s="75" t="s">
        <v>643</v>
      </c>
      <c r="D21" s="76" t="s">
        <v>637</v>
      </c>
      <c r="E21" s="76" t="s">
        <v>43</v>
      </c>
      <c r="F21" s="76" t="s">
        <v>641</v>
      </c>
      <c r="G21" s="76" t="s">
        <v>43</v>
      </c>
      <c r="H21" s="69" t="s">
        <v>603</v>
      </c>
      <c r="I21" s="82"/>
      <c r="J21" s="30"/>
    </row>
    <row r="22" customHeight="1" spans="1:10">
      <c r="A22" s="75" t="s">
        <v>618</v>
      </c>
      <c r="B22" s="75" t="s">
        <v>644</v>
      </c>
      <c r="C22" s="75" t="s">
        <v>618</v>
      </c>
      <c r="D22" s="76" t="s">
        <v>618</v>
      </c>
      <c r="E22" s="76" t="s">
        <v>618</v>
      </c>
      <c r="F22" s="76" t="s">
        <v>618</v>
      </c>
      <c r="G22" s="76" t="s">
        <v>618</v>
      </c>
      <c r="H22" s="69" t="s">
        <v>618</v>
      </c>
      <c r="I22" s="82"/>
      <c r="J22" s="30"/>
    </row>
    <row r="23" customHeight="1" spans="1:10">
      <c r="A23" s="75" t="s">
        <v>618</v>
      </c>
      <c r="B23" s="75" t="s">
        <v>618</v>
      </c>
      <c r="C23" s="75" t="s">
        <v>645</v>
      </c>
      <c r="D23" s="76" t="s">
        <v>637</v>
      </c>
      <c r="E23" s="76" t="s">
        <v>646</v>
      </c>
      <c r="F23" s="76" t="s">
        <v>647</v>
      </c>
      <c r="G23" s="76" t="s">
        <v>646</v>
      </c>
      <c r="H23" s="69" t="s">
        <v>603</v>
      </c>
      <c r="I23" s="82"/>
      <c r="J23" s="30"/>
    </row>
    <row r="24" customHeight="1" spans="1:10">
      <c r="A24" s="75" t="s">
        <v>618</v>
      </c>
      <c r="B24" s="75" t="s">
        <v>648</v>
      </c>
      <c r="C24" s="75" t="s">
        <v>618</v>
      </c>
      <c r="D24" s="76" t="s">
        <v>618</v>
      </c>
      <c r="E24" s="76" t="s">
        <v>618</v>
      </c>
      <c r="F24" s="76" t="s">
        <v>618</v>
      </c>
      <c r="G24" s="76" t="s">
        <v>618</v>
      </c>
      <c r="H24" s="69" t="s">
        <v>618</v>
      </c>
      <c r="I24" s="82"/>
      <c r="J24" s="30"/>
    </row>
    <row r="25" customHeight="1" spans="1:10">
      <c r="A25" s="75" t="s">
        <v>618</v>
      </c>
      <c r="B25" s="75" t="s">
        <v>618</v>
      </c>
      <c r="C25" s="75" t="s">
        <v>649</v>
      </c>
      <c r="D25" s="76" t="s">
        <v>637</v>
      </c>
      <c r="E25" s="76" t="s">
        <v>646</v>
      </c>
      <c r="F25" s="76" t="s">
        <v>647</v>
      </c>
      <c r="G25" s="76" t="s">
        <v>646</v>
      </c>
      <c r="H25" s="69" t="s">
        <v>603</v>
      </c>
      <c r="I25" s="82"/>
      <c r="J25" s="30"/>
    </row>
    <row r="26" customHeight="1" spans="1:10">
      <c r="A26" s="75" t="s">
        <v>650</v>
      </c>
      <c r="B26" s="75" t="s">
        <v>618</v>
      </c>
      <c r="C26" s="75" t="s">
        <v>618</v>
      </c>
      <c r="D26" s="76" t="s">
        <v>618</v>
      </c>
      <c r="E26" s="76" t="s">
        <v>618</v>
      </c>
      <c r="F26" s="76" t="s">
        <v>618</v>
      </c>
      <c r="G26" s="76" t="s">
        <v>618</v>
      </c>
      <c r="H26" s="69" t="s">
        <v>618</v>
      </c>
      <c r="I26" s="82"/>
      <c r="J26" s="30"/>
    </row>
    <row r="27" customHeight="1" spans="1:10">
      <c r="A27" s="75" t="s">
        <v>618</v>
      </c>
      <c r="B27" s="75" t="s">
        <v>651</v>
      </c>
      <c r="C27" s="75" t="s">
        <v>618</v>
      </c>
      <c r="D27" s="76" t="s">
        <v>618</v>
      </c>
      <c r="E27" s="76" t="s">
        <v>618</v>
      </c>
      <c r="F27" s="76" t="s">
        <v>618</v>
      </c>
      <c r="G27" s="76" t="s">
        <v>618</v>
      </c>
      <c r="H27" s="69" t="s">
        <v>618</v>
      </c>
      <c r="I27" s="82"/>
      <c r="J27" s="30"/>
    </row>
    <row r="28" customHeight="1" spans="1:10">
      <c r="A28" s="75" t="s">
        <v>618</v>
      </c>
      <c r="B28" s="75" t="s">
        <v>618</v>
      </c>
      <c r="C28" s="75" t="s">
        <v>652</v>
      </c>
      <c r="D28" s="76" t="s">
        <v>637</v>
      </c>
      <c r="E28" s="76" t="s">
        <v>646</v>
      </c>
      <c r="F28" s="76" t="s">
        <v>647</v>
      </c>
      <c r="G28" s="76" t="s">
        <v>646</v>
      </c>
      <c r="H28" s="69" t="s">
        <v>603</v>
      </c>
      <c r="I28" s="82"/>
      <c r="J28" s="30"/>
    </row>
    <row r="29" customHeight="1" spans="1:10">
      <c r="A29" s="75" t="s">
        <v>618</v>
      </c>
      <c r="B29" s="75" t="s">
        <v>618</v>
      </c>
      <c r="C29" s="75" t="s">
        <v>653</v>
      </c>
      <c r="D29" s="76" t="s">
        <v>637</v>
      </c>
      <c r="E29" s="76" t="s">
        <v>646</v>
      </c>
      <c r="F29" s="76" t="s">
        <v>647</v>
      </c>
      <c r="G29" s="76" t="s">
        <v>646</v>
      </c>
      <c r="H29" s="69" t="s">
        <v>603</v>
      </c>
      <c r="I29" s="82"/>
      <c r="J29" s="30"/>
    </row>
    <row r="30" customHeight="1" spans="1:10">
      <c r="A30" s="75" t="s">
        <v>618</v>
      </c>
      <c r="B30" s="75" t="s">
        <v>654</v>
      </c>
      <c r="C30" s="75" t="s">
        <v>618</v>
      </c>
      <c r="D30" s="76" t="s">
        <v>618</v>
      </c>
      <c r="E30" s="76" t="s">
        <v>618</v>
      </c>
      <c r="F30" s="76" t="s">
        <v>618</v>
      </c>
      <c r="G30" s="76" t="s">
        <v>618</v>
      </c>
      <c r="H30" s="69" t="s">
        <v>618</v>
      </c>
      <c r="I30" s="82"/>
      <c r="J30" s="30"/>
    </row>
    <row r="31" customHeight="1" spans="1:10">
      <c r="A31" s="75" t="s">
        <v>618</v>
      </c>
      <c r="B31" s="75" t="s">
        <v>618</v>
      </c>
      <c r="C31" s="75" t="s">
        <v>655</v>
      </c>
      <c r="D31" s="76" t="s">
        <v>637</v>
      </c>
      <c r="E31" s="76" t="s">
        <v>646</v>
      </c>
      <c r="F31" s="76" t="s">
        <v>647</v>
      </c>
      <c r="G31" s="76" t="s">
        <v>646</v>
      </c>
      <c r="H31" s="69" t="s">
        <v>603</v>
      </c>
      <c r="I31" s="82"/>
      <c r="J31" s="30"/>
    </row>
    <row r="32" customHeight="1" spans="1:10">
      <c r="A32" s="75" t="s">
        <v>656</v>
      </c>
      <c r="B32" s="75" t="s">
        <v>618</v>
      </c>
      <c r="C32" s="75" t="s">
        <v>618</v>
      </c>
      <c r="D32" s="76" t="s">
        <v>618</v>
      </c>
      <c r="E32" s="76" t="s">
        <v>618</v>
      </c>
      <c r="F32" s="76" t="s">
        <v>618</v>
      </c>
      <c r="G32" s="76" t="s">
        <v>618</v>
      </c>
      <c r="H32" s="69" t="s">
        <v>618</v>
      </c>
      <c r="I32" s="82"/>
      <c r="J32" s="30"/>
    </row>
    <row r="33" customHeight="1" spans="1:10">
      <c r="A33" s="75" t="s">
        <v>618</v>
      </c>
      <c r="B33" s="75" t="s">
        <v>657</v>
      </c>
      <c r="C33" s="75" t="s">
        <v>618</v>
      </c>
      <c r="D33" s="76" t="s">
        <v>618</v>
      </c>
      <c r="E33" s="76" t="s">
        <v>618</v>
      </c>
      <c r="F33" s="76" t="s">
        <v>618</v>
      </c>
      <c r="G33" s="76" t="s">
        <v>618</v>
      </c>
      <c r="H33" s="69" t="s">
        <v>618</v>
      </c>
      <c r="I33" s="82"/>
      <c r="J33" s="30"/>
    </row>
    <row r="34" customHeight="1" spans="1:10">
      <c r="A34" s="75" t="s">
        <v>618</v>
      </c>
      <c r="B34" s="75" t="s">
        <v>618</v>
      </c>
      <c r="C34" s="75" t="s">
        <v>658</v>
      </c>
      <c r="D34" s="76" t="s">
        <v>637</v>
      </c>
      <c r="E34" s="76" t="s">
        <v>659</v>
      </c>
      <c r="F34" s="76" t="s">
        <v>647</v>
      </c>
      <c r="G34" s="76" t="s">
        <v>659</v>
      </c>
      <c r="H34" s="69" t="s">
        <v>603</v>
      </c>
      <c r="I34" s="82"/>
      <c r="J34" s="30"/>
    </row>
    <row r="35" customHeight="1" spans="1:10">
      <c r="A35" s="77" t="s">
        <v>660</v>
      </c>
      <c r="B35" s="78" t="s">
        <v>618</v>
      </c>
      <c r="C35" s="78"/>
      <c r="D35" s="78"/>
      <c r="E35" s="78"/>
      <c r="F35" s="78"/>
      <c r="G35" s="78"/>
      <c r="H35" s="78"/>
      <c r="I35" s="78"/>
      <c r="J35" s="78"/>
    </row>
    <row r="36" customHeight="1" spans="1:10">
      <c r="A36" s="79" t="s">
        <v>661</v>
      </c>
      <c r="B36" s="79"/>
      <c r="C36" s="79"/>
      <c r="D36" s="79"/>
      <c r="E36" s="79"/>
      <c r="F36" s="79"/>
      <c r="G36" s="79"/>
      <c r="H36" s="79"/>
      <c r="I36" s="79"/>
      <c r="J36" s="79"/>
    </row>
    <row r="37" customHeight="1" spans="1:10">
      <c r="A37" s="80" t="s">
        <v>662</v>
      </c>
      <c r="B37" s="80"/>
      <c r="C37" s="80"/>
      <c r="D37" s="80"/>
      <c r="E37" s="80"/>
      <c r="F37" s="80"/>
      <c r="G37" s="80"/>
      <c r="H37" s="80"/>
      <c r="I37" s="80"/>
      <c r="J37" s="80"/>
    </row>
  </sheetData>
  <mergeCells count="40">
    <mergeCell ref="C1:J1"/>
    <mergeCell ref="A2:J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70" zoomScaleNormal="70" workbookViewId="0">
      <selection activeCell="B11" sqref="B11:G11"/>
    </sheetView>
  </sheetViews>
  <sheetFormatPr defaultColWidth="8.08333333333333" defaultRowHeight="14.25"/>
  <cols>
    <col min="1" max="1" width="9.16666666666667" style="1" customWidth="1"/>
    <col min="2" max="2" width="8.83333333333333" style="1" customWidth="1"/>
    <col min="3" max="3" width="47.5" style="1" customWidth="1"/>
    <col min="4" max="4" width="46.9666666666667" style="1" customWidth="1"/>
    <col min="5" max="5" width="38.05" style="1" customWidth="1"/>
    <col min="6" max="6" width="19.5833333333333" style="1" customWidth="1"/>
    <col min="7" max="7" width="35.1666666666667"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663</v>
      </c>
      <c r="B1" s="5"/>
      <c r="C1" s="5"/>
      <c r="D1" s="5"/>
      <c r="E1" s="5"/>
      <c r="F1" s="5"/>
      <c r="G1" s="5"/>
      <c r="H1" s="5"/>
      <c r="I1" s="5"/>
      <c r="J1" s="5"/>
      <c r="K1" s="5"/>
    </row>
    <row r="2" s="2" customFormat="1" ht="41.25" customHeight="1" spans="1:11">
      <c r="A2" s="6"/>
      <c r="B2" s="6"/>
      <c r="C2" s="6"/>
      <c r="D2" s="6"/>
      <c r="E2" s="6"/>
      <c r="F2" s="6"/>
      <c r="G2" s="6"/>
      <c r="H2" s="6"/>
      <c r="I2" s="6"/>
      <c r="J2" s="6"/>
      <c r="K2" s="38" t="s">
        <v>664</v>
      </c>
    </row>
    <row r="3" s="2" customFormat="1" ht="41.25" customHeight="1" spans="1:11">
      <c r="A3" s="7" t="s">
        <v>518</v>
      </c>
      <c r="B3" s="6"/>
      <c r="C3" s="6"/>
      <c r="D3" s="6"/>
      <c r="E3" s="6"/>
      <c r="F3" s="6"/>
      <c r="G3" s="6"/>
      <c r="H3" s="6"/>
      <c r="I3" s="6"/>
      <c r="J3" s="6"/>
      <c r="K3" s="38" t="s">
        <v>665</v>
      </c>
    </row>
    <row r="4" s="3" customFormat="1" ht="27" customHeight="1" spans="1:11">
      <c r="A4" s="8" t="s">
        <v>666</v>
      </c>
      <c r="B4" s="8"/>
      <c r="C4" s="9" t="s">
        <v>667</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219.3</v>
      </c>
      <c r="E7" s="16"/>
      <c r="F7" s="15">
        <v>211.95</v>
      </c>
      <c r="G7" s="16"/>
      <c r="H7" s="17">
        <v>211.95</v>
      </c>
      <c r="I7" s="39">
        <v>10</v>
      </c>
      <c r="J7" s="39">
        <v>100</v>
      </c>
      <c r="K7" s="40">
        <v>10</v>
      </c>
    </row>
    <row r="8" s="3" customFormat="1" ht="27" customHeight="1" spans="1:11">
      <c r="A8" s="11"/>
      <c r="B8" s="11"/>
      <c r="C8" s="14" t="s">
        <v>678</v>
      </c>
      <c r="D8" s="15">
        <v>219.3</v>
      </c>
      <c r="E8" s="16"/>
      <c r="F8" s="15">
        <v>211.95</v>
      </c>
      <c r="G8" s="16"/>
      <c r="H8" s="17">
        <v>211.95</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684</v>
      </c>
      <c r="C12" s="19"/>
      <c r="D12" s="19"/>
      <c r="E12" s="19"/>
      <c r="F12" s="19"/>
      <c r="G12" s="19"/>
      <c r="H12" s="19" t="s">
        <v>684</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57"/>
      <c r="F17" s="57"/>
      <c r="G17" s="58"/>
      <c r="H17" s="8"/>
      <c r="I17" s="50">
        <f>I18+I19+I20+I21+I22</f>
        <v>90</v>
      </c>
      <c r="J17" s="50">
        <f>J18+J19+J20+J21+J22</f>
        <v>90</v>
      </c>
      <c r="K17" s="11"/>
    </row>
    <row r="18" s="1" customFormat="1" ht="27" customHeight="1" spans="1:11">
      <c r="A18" s="27" t="s">
        <v>634</v>
      </c>
      <c r="B18" s="28"/>
      <c r="C18" s="29" t="s">
        <v>635</v>
      </c>
      <c r="D18" s="29" t="s">
        <v>688</v>
      </c>
      <c r="E18" s="29" t="s">
        <v>637</v>
      </c>
      <c r="F18" s="29" t="s">
        <v>689</v>
      </c>
      <c r="G18" s="29" t="s">
        <v>639</v>
      </c>
      <c r="H18" s="56" t="s">
        <v>689</v>
      </c>
      <c r="I18" s="51">
        <v>25</v>
      </c>
      <c r="J18" s="51">
        <v>25</v>
      </c>
      <c r="K18" s="52" t="s">
        <v>618</v>
      </c>
    </row>
    <row r="19" s="1" customFormat="1" ht="27" customHeight="1" spans="1:11">
      <c r="A19" s="27" t="s">
        <v>634</v>
      </c>
      <c r="B19" s="30"/>
      <c r="C19" s="29" t="s">
        <v>635</v>
      </c>
      <c r="D19" s="29" t="s">
        <v>690</v>
      </c>
      <c r="E19" s="29" t="s">
        <v>637</v>
      </c>
      <c r="F19" s="29" t="s">
        <v>43</v>
      </c>
      <c r="G19" s="29" t="s">
        <v>641</v>
      </c>
      <c r="H19" s="56" t="s">
        <v>43</v>
      </c>
      <c r="I19" s="51">
        <v>25</v>
      </c>
      <c r="J19" s="51">
        <v>25</v>
      </c>
      <c r="K19" s="52" t="s">
        <v>618</v>
      </c>
    </row>
    <row r="20" s="1" customFormat="1" ht="27" customHeight="1" spans="1:11">
      <c r="A20" s="27" t="s">
        <v>650</v>
      </c>
      <c r="B20" s="30"/>
      <c r="C20" s="29" t="s">
        <v>691</v>
      </c>
      <c r="D20" s="29" t="s">
        <v>692</v>
      </c>
      <c r="E20" s="29" t="s">
        <v>637</v>
      </c>
      <c r="F20" s="29" t="s">
        <v>693</v>
      </c>
      <c r="G20" s="29" t="s">
        <v>641</v>
      </c>
      <c r="H20" s="56" t="s">
        <v>693</v>
      </c>
      <c r="I20" s="51">
        <v>30</v>
      </c>
      <c r="J20" s="51">
        <v>30</v>
      </c>
      <c r="K20" s="52" t="s">
        <v>618</v>
      </c>
    </row>
    <row r="21" s="1" customFormat="1" ht="27" customHeight="1" spans="1:11">
      <c r="A21" s="27" t="s">
        <v>656</v>
      </c>
      <c r="B21" s="30"/>
      <c r="C21" s="29" t="s">
        <v>694</v>
      </c>
      <c r="D21" s="29" t="s">
        <v>695</v>
      </c>
      <c r="E21" s="29" t="s">
        <v>637</v>
      </c>
      <c r="F21" s="29" t="s">
        <v>696</v>
      </c>
      <c r="G21" s="29" t="s">
        <v>647</v>
      </c>
      <c r="H21" s="56" t="s">
        <v>696</v>
      </c>
      <c r="I21" s="51">
        <v>5</v>
      </c>
      <c r="J21" s="51">
        <v>5</v>
      </c>
      <c r="K21" s="52" t="s">
        <v>618</v>
      </c>
    </row>
    <row r="22" s="1" customFormat="1" ht="27" customHeight="1" spans="1:11">
      <c r="A22" s="27" t="s">
        <v>656</v>
      </c>
      <c r="B22" s="30"/>
      <c r="C22" s="29" t="s">
        <v>694</v>
      </c>
      <c r="D22" s="29" t="s">
        <v>697</v>
      </c>
      <c r="E22" s="29" t="s">
        <v>637</v>
      </c>
      <c r="F22" s="29" t="s">
        <v>696</v>
      </c>
      <c r="G22" s="29" t="s">
        <v>647</v>
      </c>
      <c r="H22" s="56" t="s">
        <v>696</v>
      </c>
      <c r="I22" s="51">
        <v>5</v>
      </c>
      <c r="J22" s="51">
        <v>5</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24.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710</v>
      </c>
    </row>
    <row r="3" s="2" customFormat="1" ht="27" customHeight="1" spans="1:11">
      <c r="A3" s="7" t="s">
        <v>518</v>
      </c>
      <c r="B3" s="6"/>
      <c r="C3" s="6"/>
      <c r="D3" s="6"/>
      <c r="E3" s="6"/>
      <c r="F3" s="6"/>
      <c r="G3" s="6"/>
      <c r="H3" s="6"/>
      <c r="I3" s="6"/>
      <c r="J3" s="6"/>
      <c r="K3" s="38" t="s">
        <v>665</v>
      </c>
    </row>
    <row r="4" s="2" customFormat="1" ht="27" customHeight="1" spans="1:11">
      <c r="A4" s="8" t="s">
        <v>666</v>
      </c>
      <c r="B4" s="8"/>
      <c r="C4" s="9" t="s">
        <v>711</v>
      </c>
      <c r="D4" s="9"/>
      <c r="E4" s="9"/>
      <c r="F4" s="9"/>
      <c r="G4" s="9"/>
      <c r="H4" s="9"/>
      <c r="I4" s="9"/>
      <c r="J4" s="9"/>
      <c r="K4" s="9"/>
    </row>
    <row r="5" s="2"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6</v>
      </c>
      <c r="E7" s="16"/>
      <c r="F7" s="15">
        <v>0.56</v>
      </c>
      <c r="G7" s="16"/>
      <c r="H7" s="17">
        <v>0.56</v>
      </c>
      <c r="I7" s="39">
        <v>10</v>
      </c>
      <c r="J7" s="39">
        <v>100</v>
      </c>
      <c r="K7" s="40">
        <v>10</v>
      </c>
    </row>
    <row r="8" s="3" customFormat="1" ht="27" customHeight="1" spans="1:11">
      <c r="A8" s="11"/>
      <c r="B8" s="11"/>
      <c r="C8" s="14" t="s">
        <v>678</v>
      </c>
      <c r="D8" s="15">
        <v>6</v>
      </c>
      <c r="E8" s="16"/>
      <c r="F8" s="15">
        <v>0.56</v>
      </c>
      <c r="G8" s="16"/>
      <c r="H8" s="17">
        <v>0.56</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3" customFormat="1" ht="27" customHeight="1" spans="1:16384">
      <c r="A11" s="18" t="s">
        <v>681</v>
      </c>
      <c r="B11" s="10" t="s">
        <v>682</v>
      </c>
      <c r="C11" s="10"/>
      <c r="D11" s="10"/>
      <c r="E11" s="10"/>
      <c r="F11" s="10"/>
      <c r="G11" s="10"/>
      <c r="H11" s="10" t="s">
        <v>683</v>
      </c>
      <c r="I11" s="10"/>
      <c r="J11" s="10"/>
      <c r="K11" s="10"/>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c r="XFD11" s="1"/>
    </row>
    <row r="12" s="3" customFormat="1" ht="65" customHeight="1" spans="1:16384">
      <c r="A12" s="18"/>
      <c r="B12" s="19" t="s">
        <v>712</v>
      </c>
      <c r="C12" s="19"/>
      <c r="D12" s="19"/>
      <c r="E12" s="19"/>
      <c r="F12" s="19"/>
      <c r="G12" s="19"/>
      <c r="H12" s="19" t="s">
        <v>712</v>
      </c>
      <c r="I12" s="19"/>
      <c r="J12" s="19"/>
      <c r="K12" s="19"/>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90</f>
        <v>90</v>
      </c>
      <c r="J17" s="50">
        <v>90</v>
      </c>
      <c r="K17" s="11"/>
    </row>
    <row r="18" s="1" customFormat="1" ht="27" customHeight="1" spans="1:11">
      <c r="A18" s="27" t="s">
        <v>634</v>
      </c>
      <c r="B18" s="28"/>
      <c r="C18" s="29" t="s">
        <v>635</v>
      </c>
      <c r="D18" s="29" t="s">
        <v>713</v>
      </c>
      <c r="E18" s="56" t="s">
        <v>637</v>
      </c>
      <c r="F18" s="56" t="s">
        <v>714</v>
      </c>
      <c r="G18" s="56" t="s">
        <v>639</v>
      </c>
      <c r="H18" s="56" t="s">
        <v>714</v>
      </c>
      <c r="I18" s="51">
        <v>25</v>
      </c>
      <c r="J18" s="51">
        <v>25</v>
      </c>
      <c r="K18" s="52" t="s">
        <v>618</v>
      </c>
    </row>
    <row r="19" s="1" customFormat="1" ht="27" customHeight="1" spans="1:11">
      <c r="A19" s="27" t="s">
        <v>634</v>
      </c>
      <c r="B19" s="30"/>
      <c r="C19" s="29" t="s">
        <v>635</v>
      </c>
      <c r="D19" s="29" t="s">
        <v>715</v>
      </c>
      <c r="E19" s="56" t="s">
        <v>637</v>
      </c>
      <c r="F19" s="56" t="s">
        <v>43</v>
      </c>
      <c r="G19" s="56" t="s">
        <v>641</v>
      </c>
      <c r="H19" s="56" t="s">
        <v>43</v>
      </c>
      <c r="I19" s="51">
        <v>25</v>
      </c>
      <c r="J19" s="51">
        <v>25</v>
      </c>
      <c r="K19" s="52" t="s">
        <v>618</v>
      </c>
    </row>
    <row r="20" s="1" customFormat="1" ht="27" customHeight="1" spans="1:11">
      <c r="A20" s="27" t="s">
        <v>650</v>
      </c>
      <c r="B20" s="30"/>
      <c r="C20" s="29" t="s">
        <v>691</v>
      </c>
      <c r="D20" s="29" t="s">
        <v>692</v>
      </c>
      <c r="E20" s="56" t="s">
        <v>637</v>
      </c>
      <c r="F20" s="56" t="s">
        <v>693</v>
      </c>
      <c r="G20" s="56" t="s">
        <v>641</v>
      </c>
      <c r="H20" s="56" t="s">
        <v>693</v>
      </c>
      <c r="I20" s="51">
        <v>30</v>
      </c>
      <c r="J20" s="51">
        <v>30</v>
      </c>
      <c r="K20" s="52" t="s">
        <v>618</v>
      </c>
    </row>
    <row r="21" s="4" customFormat="1" ht="27" customHeight="1" spans="1:16384">
      <c r="A21" s="27" t="s">
        <v>656</v>
      </c>
      <c r="B21" s="30"/>
      <c r="C21" s="29" t="s">
        <v>694</v>
      </c>
      <c r="D21" s="29" t="s">
        <v>695</v>
      </c>
      <c r="E21" s="56" t="s">
        <v>637</v>
      </c>
      <c r="F21" s="56" t="s">
        <v>696</v>
      </c>
      <c r="G21" s="56" t="s">
        <v>647</v>
      </c>
      <c r="H21" s="56" t="s">
        <v>696</v>
      </c>
      <c r="I21" s="51">
        <v>5</v>
      </c>
      <c r="J21" s="51">
        <v>5</v>
      </c>
      <c r="K21" s="52" t="s">
        <v>618</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4" customFormat="1" ht="27" customHeight="1" spans="1:16384">
      <c r="A22" s="27" t="s">
        <v>656</v>
      </c>
      <c r="B22" s="30"/>
      <c r="C22" s="29" t="s">
        <v>694</v>
      </c>
      <c r="D22" s="29" t="s">
        <v>697</v>
      </c>
      <c r="E22" s="56" t="s">
        <v>637</v>
      </c>
      <c r="F22" s="56" t="s">
        <v>696</v>
      </c>
      <c r="G22" s="56" t="s">
        <v>647</v>
      </c>
      <c r="H22" s="56" t="s">
        <v>696</v>
      </c>
      <c r="I22" s="51">
        <v>5</v>
      </c>
      <c r="J22" s="51">
        <v>5</v>
      </c>
      <c r="K22" s="52" t="s">
        <v>618</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5" t="s">
        <v>663</v>
      </c>
      <c r="B1" s="55"/>
      <c r="C1" s="55"/>
      <c r="D1" s="55"/>
      <c r="E1" s="55"/>
      <c r="F1" s="55"/>
      <c r="G1" s="55"/>
      <c r="H1" s="55"/>
      <c r="I1" s="55"/>
      <c r="J1" s="55"/>
      <c r="K1" s="55"/>
    </row>
    <row r="2" s="2" customFormat="1" ht="27" customHeight="1" spans="1:11">
      <c r="A2" s="6"/>
      <c r="B2" s="6"/>
      <c r="C2" s="6"/>
      <c r="D2" s="6"/>
      <c r="E2" s="6"/>
      <c r="F2" s="6"/>
      <c r="G2" s="6"/>
      <c r="H2" s="6"/>
      <c r="I2" s="6"/>
      <c r="J2" s="6"/>
      <c r="K2" s="38" t="s">
        <v>716</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717</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3</v>
      </c>
      <c r="G7" s="16"/>
      <c r="H7" s="17">
        <v>3</v>
      </c>
      <c r="I7" s="39">
        <v>10</v>
      </c>
      <c r="J7" s="39">
        <v>100</v>
      </c>
      <c r="K7" s="40">
        <v>10</v>
      </c>
    </row>
    <row r="8" s="3" customFormat="1" ht="27" customHeight="1" spans="1:11">
      <c r="A8" s="11"/>
      <c r="B8" s="11"/>
      <c r="C8" s="14" t="s">
        <v>678</v>
      </c>
      <c r="D8" s="15">
        <v>0</v>
      </c>
      <c r="E8" s="16"/>
      <c r="F8" s="15">
        <v>3</v>
      </c>
      <c r="G8" s="16"/>
      <c r="H8" s="17">
        <v>3</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718</v>
      </c>
      <c r="C12" s="19"/>
      <c r="D12" s="19"/>
      <c r="E12" s="19"/>
      <c r="F12" s="19"/>
      <c r="G12" s="19"/>
      <c r="H12" s="19" t="s">
        <v>719</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v>90</v>
      </c>
      <c r="K17" s="11"/>
    </row>
    <row r="18" s="1" customFormat="1" ht="27" customHeight="1" spans="1:11">
      <c r="A18" s="27" t="s">
        <v>634</v>
      </c>
      <c r="B18" s="28"/>
      <c r="C18" s="29" t="s">
        <v>635</v>
      </c>
      <c r="D18" s="29" t="s">
        <v>720</v>
      </c>
      <c r="E18" s="29" t="s">
        <v>637</v>
      </c>
      <c r="F18" s="29" t="s">
        <v>20</v>
      </c>
      <c r="G18" s="29" t="s">
        <v>721</v>
      </c>
      <c r="H18" s="29" t="s">
        <v>20</v>
      </c>
      <c r="I18" s="51">
        <v>16.67</v>
      </c>
      <c r="J18" s="51">
        <v>16.67</v>
      </c>
      <c r="K18" s="52" t="s">
        <v>618</v>
      </c>
    </row>
    <row r="19" s="1" customFormat="1" ht="27" customHeight="1" spans="1:11">
      <c r="A19" s="27" t="s">
        <v>634</v>
      </c>
      <c r="B19" s="30"/>
      <c r="C19" s="29" t="s">
        <v>644</v>
      </c>
      <c r="D19" s="29" t="s">
        <v>722</v>
      </c>
      <c r="E19" s="29" t="s">
        <v>637</v>
      </c>
      <c r="F19" s="29" t="s">
        <v>646</v>
      </c>
      <c r="G19" s="29" t="s">
        <v>647</v>
      </c>
      <c r="H19" s="29" t="s">
        <v>646</v>
      </c>
      <c r="I19" s="51">
        <v>16.66</v>
      </c>
      <c r="J19" s="51">
        <v>16.66</v>
      </c>
      <c r="K19" s="52" t="s">
        <v>618</v>
      </c>
    </row>
    <row r="20" s="1" customFormat="1" ht="27" customHeight="1" spans="1:11">
      <c r="A20" s="27" t="s">
        <v>634</v>
      </c>
      <c r="B20" s="30"/>
      <c r="C20" s="29" t="s">
        <v>644</v>
      </c>
      <c r="D20" s="29" t="s">
        <v>723</v>
      </c>
      <c r="E20" s="29" t="s">
        <v>637</v>
      </c>
      <c r="F20" s="29" t="s">
        <v>646</v>
      </c>
      <c r="G20" s="29" t="s">
        <v>647</v>
      </c>
      <c r="H20" s="29" t="s">
        <v>646</v>
      </c>
      <c r="I20" s="51">
        <v>16.67</v>
      </c>
      <c r="J20" s="51">
        <v>16.67</v>
      </c>
      <c r="K20" s="52" t="s">
        <v>618</v>
      </c>
    </row>
    <row r="21" s="1" customFormat="1" ht="27" customHeight="1" spans="1:11">
      <c r="A21" s="27" t="s">
        <v>650</v>
      </c>
      <c r="B21" s="30"/>
      <c r="C21" s="29" t="s">
        <v>691</v>
      </c>
      <c r="D21" s="29" t="s">
        <v>724</v>
      </c>
      <c r="E21" s="29" t="s">
        <v>637</v>
      </c>
      <c r="F21" s="29" t="s">
        <v>725</v>
      </c>
      <c r="G21" s="29" t="s">
        <v>639</v>
      </c>
      <c r="H21" s="29" t="s">
        <v>725</v>
      </c>
      <c r="I21" s="51">
        <v>30</v>
      </c>
      <c r="J21" s="51">
        <v>30</v>
      </c>
      <c r="K21" s="52" t="s">
        <v>618</v>
      </c>
    </row>
    <row r="22" s="1" customFormat="1" ht="27" customHeight="1" spans="1:11">
      <c r="A22" s="27" t="s">
        <v>656</v>
      </c>
      <c r="B22" s="30"/>
      <c r="C22" s="29" t="s">
        <v>694</v>
      </c>
      <c r="D22" s="29" t="s">
        <v>726</v>
      </c>
      <c r="E22" s="29" t="s">
        <v>637</v>
      </c>
      <c r="F22" s="29" t="s">
        <v>646</v>
      </c>
      <c r="G22" s="29" t="s">
        <v>647</v>
      </c>
      <c r="H22" s="29" t="s">
        <v>646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701</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34" style="1" customWidth="1"/>
    <col min="5" max="5" width="16.3333333333333" style="1" customWidth="1"/>
    <col min="6" max="6" width="19.5833333333333" style="1" customWidth="1"/>
    <col min="7" max="7" width="18.8833333333333"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727</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728</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3</v>
      </c>
      <c r="G7" s="16"/>
      <c r="H7" s="17">
        <v>3</v>
      </c>
      <c r="I7" s="39">
        <v>10</v>
      </c>
      <c r="J7" s="39">
        <v>100</v>
      </c>
      <c r="K7" s="40">
        <v>10</v>
      </c>
    </row>
    <row r="8" s="3" customFormat="1" ht="27" customHeight="1" spans="1:11">
      <c r="A8" s="11"/>
      <c r="B8" s="11"/>
      <c r="C8" s="14" t="s">
        <v>678</v>
      </c>
      <c r="D8" s="15">
        <v>0</v>
      </c>
      <c r="E8" s="16"/>
      <c r="F8" s="15">
        <v>3</v>
      </c>
      <c r="G8" s="16"/>
      <c r="H8" s="17">
        <v>3</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77" customHeight="1" spans="1:11">
      <c r="A12" s="18"/>
      <c r="B12" s="19" t="s">
        <v>729</v>
      </c>
      <c r="C12" s="19"/>
      <c r="D12" s="19"/>
      <c r="E12" s="19"/>
      <c r="F12" s="19"/>
      <c r="G12" s="19"/>
      <c r="H12" s="19" t="s">
        <v>730</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731</v>
      </c>
      <c r="E18" s="29" t="s">
        <v>637</v>
      </c>
      <c r="F18" s="29" t="s">
        <v>732</v>
      </c>
      <c r="G18" s="29" t="s">
        <v>733</v>
      </c>
      <c r="H18" s="29" t="s">
        <v>732</v>
      </c>
      <c r="I18" s="51">
        <v>25</v>
      </c>
      <c r="J18" s="51">
        <v>25</v>
      </c>
      <c r="K18" s="52" t="s">
        <v>618</v>
      </c>
    </row>
    <row r="19" s="1" customFormat="1" ht="27" customHeight="1" spans="1:11">
      <c r="A19" s="27" t="s">
        <v>634</v>
      </c>
      <c r="B19" s="30"/>
      <c r="C19" s="29" t="s">
        <v>648</v>
      </c>
      <c r="D19" s="29" t="s">
        <v>734</v>
      </c>
      <c r="E19" s="29" t="s">
        <v>735</v>
      </c>
      <c r="F19" s="29" t="s">
        <v>11</v>
      </c>
      <c r="G19" s="29" t="s">
        <v>736</v>
      </c>
      <c r="H19" s="29" t="s">
        <v>737</v>
      </c>
      <c r="I19" s="51">
        <v>25</v>
      </c>
      <c r="J19" s="51">
        <v>25</v>
      </c>
      <c r="K19" s="52" t="s">
        <v>618</v>
      </c>
    </row>
    <row r="20" s="1" customFormat="1" ht="27" customHeight="1" spans="1:11">
      <c r="A20" s="27" t="s">
        <v>650</v>
      </c>
      <c r="B20" s="30"/>
      <c r="C20" s="29" t="s">
        <v>691</v>
      </c>
      <c r="D20" s="29" t="s">
        <v>738</v>
      </c>
      <c r="E20" s="29" t="s">
        <v>637</v>
      </c>
      <c r="F20" s="29" t="s">
        <v>46</v>
      </c>
      <c r="G20" s="29" t="s">
        <v>647</v>
      </c>
      <c r="H20" s="29" t="s">
        <v>46</v>
      </c>
      <c r="I20" s="51">
        <v>15</v>
      </c>
      <c r="J20" s="51">
        <v>15</v>
      </c>
      <c r="K20" s="52" t="s">
        <v>618</v>
      </c>
    </row>
    <row r="21" s="1" customFormat="1" ht="27" customHeight="1" spans="1:11">
      <c r="A21" s="27" t="s">
        <v>650</v>
      </c>
      <c r="B21" s="30"/>
      <c r="C21" s="29" t="s">
        <v>739</v>
      </c>
      <c r="D21" s="29" t="s">
        <v>740</v>
      </c>
      <c r="E21" s="29" t="s">
        <v>637</v>
      </c>
      <c r="F21" s="29" t="s">
        <v>646</v>
      </c>
      <c r="G21" s="29" t="s">
        <v>647</v>
      </c>
      <c r="H21" s="29" t="s">
        <v>646</v>
      </c>
      <c r="I21" s="51">
        <v>15</v>
      </c>
      <c r="J21" s="51">
        <v>15</v>
      </c>
      <c r="K21" s="52" t="s">
        <v>618</v>
      </c>
    </row>
    <row r="22" s="1" customFormat="1" ht="27" customHeight="1" spans="1:11">
      <c r="A22" s="27" t="s">
        <v>656</v>
      </c>
      <c r="B22" s="30"/>
      <c r="C22" s="29" t="s">
        <v>694</v>
      </c>
      <c r="D22" s="29" t="s">
        <v>741</v>
      </c>
      <c r="E22" s="29" t="s">
        <v>637</v>
      </c>
      <c r="F22" s="29" t="s">
        <v>659</v>
      </c>
      <c r="G22" s="29" t="s">
        <v>647</v>
      </c>
      <c r="H22" s="29" t="s">
        <v>696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D8" sqref="D8:E8"/>
    </sheetView>
  </sheetViews>
  <sheetFormatPr defaultColWidth="8.08333333333333" defaultRowHeight="14.25"/>
  <cols>
    <col min="1" max="1" width="9.16666666666667" style="1" customWidth="1"/>
    <col min="2" max="2" width="8.83333333333333" style="1" customWidth="1"/>
    <col min="3" max="3" width="20.1666666666667" style="1" customWidth="1"/>
    <col min="4" max="4" width="34.13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44.8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742</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743</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144.96</v>
      </c>
      <c r="E7" s="16"/>
      <c r="F7" s="15">
        <v>6</v>
      </c>
      <c r="G7" s="16"/>
      <c r="H7" s="17">
        <v>0</v>
      </c>
      <c r="I7" s="39">
        <v>10</v>
      </c>
      <c r="J7" s="39">
        <v>0</v>
      </c>
      <c r="K7" s="40">
        <v>0</v>
      </c>
    </row>
    <row r="8" s="3" customFormat="1" ht="27" customHeight="1" spans="1:11">
      <c r="A8" s="11"/>
      <c r="B8" s="11"/>
      <c r="C8" s="14" t="s">
        <v>678</v>
      </c>
      <c r="D8" s="15">
        <v>0</v>
      </c>
      <c r="E8" s="16"/>
      <c r="F8" s="15" t="s">
        <v>618</v>
      </c>
      <c r="G8" s="16"/>
      <c r="H8" s="17" t="s">
        <v>618</v>
      </c>
      <c r="I8" s="41"/>
      <c r="J8" s="39">
        <v>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144.96</v>
      </c>
      <c r="E10" s="16"/>
      <c r="F10" s="15">
        <v>6</v>
      </c>
      <c r="G10" s="16"/>
      <c r="H10" s="17">
        <v>0</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744</v>
      </c>
      <c r="C12" s="19"/>
      <c r="D12" s="19"/>
      <c r="E12" s="19"/>
      <c r="F12" s="19"/>
      <c r="G12" s="19"/>
      <c r="H12" s="19" t="s">
        <v>745</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30" customHeight="1" spans="1:11">
      <c r="A17" s="25"/>
      <c r="B17" s="26"/>
      <c r="C17" s="24"/>
      <c r="D17" s="24"/>
      <c r="E17" s="23"/>
      <c r="F17" s="23"/>
      <c r="G17" s="8"/>
      <c r="H17" s="8"/>
      <c r="I17" s="53">
        <f>I18+I19+I20+I21+I22</f>
        <v>90</v>
      </c>
      <c r="J17" s="53">
        <f>J18+J19+J20+J21+J22</f>
        <v>90</v>
      </c>
      <c r="K17" s="11"/>
    </row>
    <row r="18" s="1" customFormat="1" ht="30" customHeight="1" spans="1:11">
      <c r="A18" s="27" t="s">
        <v>634</v>
      </c>
      <c r="B18" s="28"/>
      <c r="C18" s="29" t="s">
        <v>635</v>
      </c>
      <c r="D18" s="29" t="s">
        <v>746</v>
      </c>
      <c r="E18" s="29" t="s">
        <v>637</v>
      </c>
      <c r="F18" s="29" t="s">
        <v>747</v>
      </c>
      <c r="G18" s="29" t="s">
        <v>748</v>
      </c>
      <c r="H18" s="29" t="s">
        <v>747</v>
      </c>
      <c r="I18" s="54">
        <v>25</v>
      </c>
      <c r="J18" s="54">
        <v>25</v>
      </c>
      <c r="K18" s="52" t="s">
        <v>745</v>
      </c>
    </row>
    <row r="19" s="1" customFormat="1" ht="30" customHeight="1" spans="1:11">
      <c r="A19" s="27" t="s">
        <v>634</v>
      </c>
      <c r="B19" s="30"/>
      <c r="C19" s="29" t="s">
        <v>635</v>
      </c>
      <c r="D19" s="29" t="s">
        <v>749</v>
      </c>
      <c r="E19" s="29" t="s">
        <v>637</v>
      </c>
      <c r="F19" s="29" t="s">
        <v>43</v>
      </c>
      <c r="G19" s="29" t="s">
        <v>641</v>
      </c>
      <c r="H19" s="29" t="s">
        <v>43</v>
      </c>
      <c r="I19" s="54">
        <v>25</v>
      </c>
      <c r="J19" s="54">
        <v>25</v>
      </c>
      <c r="K19" s="52" t="s">
        <v>745</v>
      </c>
    </row>
    <row r="20" s="1" customFormat="1" ht="30" customHeight="1" spans="1:11">
      <c r="A20" s="27" t="s">
        <v>650</v>
      </c>
      <c r="B20" s="30"/>
      <c r="C20" s="29" t="s">
        <v>691</v>
      </c>
      <c r="D20" s="29" t="s">
        <v>750</v>
      </c>
      <c r="E20" s="29" t="s">
        <v>637</v>
      </c>
      <c r="F20" s="29" t="s">
        <v>40</v>
      </c>
      <c r="G20" s="29" t="s">
        <v>641</v>
      </c>
      <c r="H20" s="29" t="s">
        <v>40</v>
      </c>
      <c r="I20" s="54">
        <v>30</v>
      </c>
      <c r="J20" s="54">
        <v>30</v>
      </c>
      <c r="K20" s="52" t="s">
        <v>745</v>
      </c>
    </row>
    <row r="21" s="1" customFormat="1" ht="30" customHeight="1" spans="1:11">
      <c r="A21" s="27" t="s">
        <v>656</v>
      </c>
      <c r="B21" s="30"/>
      <c r="C21" s="29" t="s">
        <v>694</v>
      </c>
      <c r="D21" s="29" t="s">
        <v>751</v>
      </c>
      <c r="E21" s="29" t="s">
        <v>637</v>
      </c>
      <c r="F21" s="29" t="s">
        <v>696</v>
      </c>
      <c r="G21" s="29" t="s">
        <v>647</v>
      </c>
      <c r="H21" s="29" t="s">
        <v>696</v>
      </c>
      <c r="I21" s="54">
        <v>5</v>
      </c>
      <c r="J21" s="54">
        <v>5</v>
      </c>
      <c r="K21" s="52" t="s">
        <v>745</v>
      </c>
    </row>
    <row r="22" s="1" customFormat="1" ht="30" customHeight="1" spans="1:11">
      <c r="A22" s="27" t="s">
        <v>656</v>
      </c>
      <c r="B22" s="30"/>
      <c r="C22" s="29" t="s">
        <v>694</v>
      </c>
      <c r="D22" s="29" t="s">
        <v>752</v>
      </c>
      <c r="E22" s="29" t="s">
        <v>637</v>
      </c>
      <c r="F22" s="29" t="s">
        <v>696</v>
      </c>
      <c r="G22" s="29" t="s">
        <v>647</v>
      </c>
      <c r="H22" s="29" t="s">
        <v>696</v>
      </c>
      <c r="I22" s="54">
        <v>5</v>
      </c>
      <c r="J22" s="54">
        <v>5</v>
      </c>
      <c r="K22" s="52" t="s">
        <v>745</v>
      </c>
    </row>
    <row r="23" s="4" customFormat="1" ht="27" customHeight="1" spans="1:11">
      <c r="A23" s="18" t="s">
        <v>698</v>
      </c>
      <c r="B23" s="18"/>
      <c r="C23" s="18"/>
      <c r="D23" s="19" t="s">
        <v>745</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90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20.3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753</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754</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10.3</v>
      </c>
      <c r="E7" s="16"/>
      <c r="F7" s="15">
        <v>10.3</v>
      </c>
      <c r="G7" s="16"/>
      <c r="H7" s="17">
        <v>0</v>
      </c>
      <c r="I7" s="39">
        <v>10</v>
      </c>
      <c r="J7" s="39">
        <v>0</v>
      </c>
      <c r="K7" s="40">
        <v>0</v>
      </c>
    </row>
    <row r="8" s="3" customFormat="1" ht="27" customHeight="1" spans="1:11">
      <c r="A8" s="11"/>
      <c r="B8" s="11"/>
      <c r="C8" s="14" t="s">
        <v>678</v>
      </c>
      <c r="D8" s="15">
        <v>0</v>
      </c>
      <c r="E8" s="16"/>
      <c r="F8" s="15" t="s">
        <v>618</v>
      </c>
      <c r="G8" s="16"/>
      <c r="H8" s="17" t="s">
        <v>618</v>
      </c>
      <c r="I8" s="41"/>
      <c r="J8" s="39">
        <v>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10.3</v>
      </c>
      <c r="E10" s="16"/>
      <c r="F10" s="15">
        <v>10.3</v>
      </c>
      <c r="G10" s="16"/>
      <c r="H10" s="17">
        <v>0</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74" customHeight="1" spans="1:11">
      <c r="A12" s="18"/>
      <c r="B12" s="19" t="s">
        <v>755</v>
      </c>
      <c r="C12" s="19"/>
      <c r="D12" s="19"/>
      <c r="E12" s="19"/>
      <c r="F12" s="19"/>
      <c r="G12" s="19"/>
      <c r="H12" s="19" t="s">
        <v>756</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I18+I19+I20+I21+I22+I23+I24</f>
        <v>90</v>
      </c>
      <c r="J17" s="50">
        <f>J18+J19+J20+J21+J22+J23+J24</f>
        <v>90</v>
      </c>
      <c r="K17" s="11"/>
    </row>
    <row r="18" s="1" customFormat="1" ht="27" customHeight="1" spans="1:11">
      <c r="A18" s="27" t="s">
        <v>634</v>
      </c>
      <c r="B18" s="28"/>
      <c r="C18" s="29" t="s">
        <v>635</v>
      </c>
      <c r="D18" s="29" t="s">
        <v>757</v>
      </c>
      <c r="E18" s="29" t="s">
        <v>637</v>
      </c>
      <c r="F18" s="29" t="s">
        <v>49</v>
      </c>
      <c r="G18" s="29" t="s">
        <v>758</v>
      </c>
      <c r="H18" s="29" t="s">
        <v>49</v>
      </c>
      <c r="I18" s="51">
        <v>10</v>
      </c>
      <c r="J18" s="51">
        <v>10</v>
      </c>
      <c r="K18" s="52" t="s">
        <v>618</v>
      </c>
    </row>
    <row r="19" s="1" customFormat="1" ht="27" customHeight="1" spans="1:11">
      <c r="A19" s="27" t="s">
        <v>634</v>
      </c>
      <c r="B19" s="30"/>
      <c r="C19" s="29" t="s">
        <v>635</v>
      </c>
      <c r="D19" s="29" t="s">
        <v>759</v>
      </c>
      <c r="E19" s="29" t="s">
        <v>760</v>
      </c>
      <c r="F19" s="29" t="s">
        <v>11</v>
      </c>
      <c r="G19" s="29" t="s">
        <v>758</v>
      </c>
      <c r="H19" s="29" t="s">
        <v>11</v>
      </c>
      <c r="I19" s="51">
        <v>10</v>
      </c>
      <c r="J19" s="51">
        <v>10</v>
      </c>
      <c r="K19" s="52" t="s">
        <v>618</v>
      </c>
    </row>
    <row r="20" s="1" customFormat="1" ht="27" customHeight="1" spans="1:11">
      <c r="A20" s="27" t="s">
        <v>634</v>
      </c>
      <c r="B20" s="30"/>
      <c r="C20" s="29" t="s">
        <v>635</v>
      </c>
      <c r="D20" s="29" t="s">
        <v>761</v>
      </c>
      <c r="E20" s="29" t="s">
        <v>637</v>
      </c>
      <c r="F20" s="29" t="s">
        <v>76</v>
      </c>
      <c r="G20" s="29" t="s">
        <v>762</v>
      </c>
      <c r="H20" s="29" t="s">
        <v>76</v>
      </c>
      <c r="I20" s="51">
        <v>10</v>
      </c>
      <c r="J20" s="51">
        <v>10</v>
      </c>
      <c r="K20" s="52" t="s">
        <v>618</v>
      </c>
    </row>
    <row r="21" s="1" customFormat="1" ht="27" customHeight="1" spans="1:11">
      <c r="A21" s="27" t="s">
        <v>634</v>
      </c>
      <c r="B21" s="30"/>
      <c r="C21" s="29" t="s">
        <v>644</v>
      </c>
      <c r="D21" s="29" t="s">
        <v>722</v>
      </c>
      <c r="E21" s="29" t="s">
        <v>637</v>
      </c>
      <c r="F21" s="29" t="s">
        <v>646</v>
      </c>
      <c r="G21" s="29" t="s">
        <v>647</v>
      </c>
      <c r="H21" s="29" t="s">
        <v>646</v>
      </c>
      <c r="I21" s="51">
        <v>10</v>
      </c>
      <c r="J21" s="51">
        <v>10</v>
      </c>
      <c r="K21" s="52" t="s">
        <v>618</v>
      </c>
    </row>
    <row r="22" s="1" customFormat="1" ht="27" customHeight="1" spans="1:11">
      <c r="A22" s="27" t="s">
        <v>634</v>
      </c>
      <c r="B22" s="30"/>
      <c r="C22" s="29" t="s">
        <v>648</v>
      </c>
      <c r="D22" s="29" t="s">
        <v>763</v>
      </c>
      <c r="E22" s="29" t="s">
        <v>760</v>
      </c>
      <c r="F22" s="29" t="s">
        <v>646</v>
      </c>
      <c r="G22" s="29" t="s">
        <v>647</v>
      </c>
      <c r="H22" s="29" t="s">
        <v>646</v>
      </c>
      <c r="I22" s="51">
        <v>10</v>
      </c>
      <c r="J22" s="51">
        <v>10</v>
      </c>
      <c r="K22" s="52" t="s">
        <v>618</v>
      </c>
    </row>
    <row r="23" s="1" customFormat="1" ht="27" customHeight="1" spans="1:11">
      <c r="A23" s="27" t="s">
        <v>650</v>
      </c>
      <c r="B23" s="30"/>
      <c r="C23" s="29" t="s">
        <v>764</v>
      </c>
      <c r="D23" s="29" t="s">
        <v>765</v>
      </c>
      <c r="E23" s="29" t="s">
        <v>637</v>
      </c>
      <c r="F23" s="29" t="s">
        <v>32</v>
      </c>
      <c r="G23" s="29" t="s">
        <v>766</v>
      </c>
      <c r="H23" s="29" t="s">
        <v>32</v>
      </c>
      <c r="I23" s="51">
        <v>30</v>
      </c>
      <c r="J23" s="51">
        <v>30</v>
      </c>
      <c r="K23" s="52" t="s">
        <v>618</v>
      </c>
    </row>
    <row r="24" s="1" customFormat="1" ht="27" customHeight="1" spans="1:11">
      <c r="A24" s="27" t="s">
        <v>656</v>
      </c>
      <c r="B24" s="30"/>
      <c r="C24" s="29" t="s">
        <v>694</v>
      </c>
      <c r="D24" s="29" t="s">
        <v>767</v>
      </c>
      <c r="E24" s="29" t="s">
        <v>637</v>
      </c>
      <c r="F24" s="29" t="s">
        <v>646</v>
      </c>
      <c r="G24" s="29" t="s">
        <v>647</v>
      </c>
      <c r="H24" s="29" t="s">
        <v>646</v>
      </c>
      <c r="I24" s="51">
        <v>10</v>
      </c>
      <c r="J24" s="51">
        <v>10</v>
      </c>
      <c r="K24" s="52" t="s">
        <v>618</v>
      </c>
    </row>
    <row r="25" s="4" customFormat="1" ht="27" customHeight="1" spans="1:11">
      <c r="A25" s="18" t="s">
        <v>698</v>
      </c>
      <c r="B25" s="18"/>
      <c r="C25" s="18"/>
      <c r="D25" s="19" t="s">
        <v>768</v>
      </c>
      <c r="E25" s="19"/>
      <c r="F25" s="19"/>
      <c r="G25" s="19"/>
      <c r="H25" s="19"/>
      <c r="I25" s="19"/>
      <c r="J25" s="19"/>
      <c r="K25" s="19"/>
    </row>
    <row r="26" s="4" customFormat="1" ht="27" customHeight="1" spans="1:11">
      <c r="A26" s="31" t="s">
        <v>699</v>
      </c>
      <c r="B26" s="32"/>
      <c r="C26" s="32"/>
      <c r="D26" s="32"/>
      <c r="E26" s="32"/>
      <c r="F26" s="32"/>
      <c r="G26" s="32"/>
      <c r="H26" s="33"/>
      <c r="I26" s="18" t="s">
        <v>700</v>
      </c>
      <c r="J26" s="18" t="s">
        <v>701</v>
      </c>
      <c r="K26" s="18" t="s">
        <v>702</v>
      </c>
    </row>
    <row r="27" s="3" customFormat="1" ht="27" customHeight="1" spans="1:11">
      <c r="A27" s="34"/>
      <c r="B27" s="35"/>
      <c r="C27" s="35"/>
      <c r="D27" s="35"/>
      <c r="E27" s="35"/>
      <c r="F27" s="35"/>
      <c r="G27" s="35"/>
      <c r="H27" s="36"/>
      <c r="I27" s="39">
        <v>100</v>
      </c>
      <c r="J27" s="39">
        <v>90</v>
      </c>
      <c r="K27" s="18" t="s">
        <v>703</v>
      </c>
    </row>
    <row r="28" s="1" customFormat="1" spans="1:10">
      <c r="A28" s="37" t="s">
        <v>704</v>
      </c>
      <c r="B28" s="37"/>
      <c r="C28" s="37"/>
      <c r="D28" s="37"/>
      <c r="E28" s="37"/>
      <c r="F28" s="37"/>
      <c r="G28" s="37"/>
      <c r="H28" s="37"/>
      <c r="I28" s="37"/>
      <c r="J28" s="37"/>
    </row>
    <row r="29" s="1" customFormat="1" spans="1:10">
      <c r="A29" s="37" t="s">
        <v>705</v>
      </c>
      <c r="B29" s="37"/>
      <c r="C29" s="37"/>
      <c r="D29" s="37"/>
      <c r="E29" s="37"/>
      <c r="F29" s="37"/>
      <c r="G29" s="37"/>
      <c r="H29" s="37"/>
      <c r="I29" s="37"/>
      <c r="J29" s="37"/>
    </row>
    <row r="30" s="1" customFormat="1" spans="1:10">
      <c r="A30" s="37" t="s">
        <v>706</v>
      </c>
      <c r="B30" s="37"/>
      <c r="C30" s="37"/>
      <c r="D30" s="37"/>
      <c r="E30" s="37"/>
      <c r="F30" s="37"/>
      <c r="G30" s="37"/>
      <c r="H30" s="37"/>
      <c r="I30" s="37"/>
      <c r="J30" s="37"/>
    </row>
    <row r="31" s="1" customFormat="1" spans="1:10">
      <c r="A31" s="37" t="s">
        <v>707</v>
      </c>
      <c r="B31" s="37"/>
      <c r="C31" s="37"/>
      <c r="D31" s="37"/>
      <c r="E31" s="37"/>
      <c r="F31" s="37"/>
      <c r="G31" s="37"/>
      <c r="H31" s="37"/>
      <c r="I31" s="37"/>
      <c r="J31" s="37"/>
    </row>
    <row r="32" s="1" customFormat="1" spans="1:10">
      <c r="A32" s="37" t="s">
        <v>708</v>
      </c>
      <c r="B32" s="37"/>
      <c r="C32" s="37"/>
      <c r="D32" s="37"/>
      <c r="E32" s="37"/>
      <c r="F32" s="37"/>
      <c r="G32" s="37"/>
      <c r="H32" s="37"/>
      <c r="I32" s="37"/>
      <c r="J32" s="37"/>
    </row>
    <row r="33" s="1" customFormat="1" spans="1:10">
      <c r="A33" s="37" t="s">
        <v>709</v>
      </c>
      <c r="B33" s="37"/>
      <c r="C33" s="37"/>
      <c r="D33" s="37"/>
      <c r="E33" s="37"/>
      <c r="F33" s="37"/>
      <c r="G33" s="37"/>
      <c r="H33" s="37"/>
      <c r="I33" s="37"/>
      <c r="J33" s="37"/>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B23"/>
    <mergeCell ref="A24:B24"/>
    <mergeCell ref="A25:C25"/>
    <mergeCell ref="D25:K25"/>
    <mergeCell ref="A28:J28"/>
    <mergeCell ref="A29:J29"/>
    <mergeCell ref="A30:J30"/>
    <mergeCell ref="A31:J31"/>
    <mergeCell ref="A32:J32"/>
    <mergeCell ref="A33:J33"/>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4.6333333333333"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769</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770</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4.84</v>
      </c>
      <c r="E7" s="16"/>
      <c r="F7" s="15">
        <v>3.88</v>
      </c>
      <c r="G7" s="16"/>
      <c r="H7" s="17">
        <v>3.88</v>
      </c>
      <c r="I7" s="39">
        <v>10</v>
      </c>
      <c r="J7" s="39">
        <v>100</v>
      </c>
      <c r="K7" s="40">
        <v>10</v>
      </c>
    </row>
    <row r="8" s="3" customFormat="1" ht="27" customHeight="1" spans="1:11">
      <c r="A8" s="11"/>
      <c r="B8" s="11"/>
      <c r="C8" s="14" t="s">
        <v>678</v>
      </c>
      <c r="D8" s="15">
        <v>4.84</v>
      </c>
      <c r="E8" s="16"/>
      <c r="F8" s="15">
        <v>3.88</v>
      </c>
      <c r="G8" s="16"/>
      <c r="H8" s="17">
        <v>3.88</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771</v>
      </c>
      <c r="C12" s="19"/>
      <c r="D12" s="19"/>
      <c r="E12" s="19"/>
      <c r="F12" s="19"/>
      <c r="G12" s="19"/>
      <c r="H12" s="19" t="s">
        <v>771</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772</v>
      </c>
      <c r="E18" s="29" t="s">
        <v>760</v>
      </c>
      <c r="F18" s="29" t="s">
        <v>24</v>
      </c>
      <c r="G18" s="29" t="s">
        <v>773</v>
      </c>
      <c r="H18" s="29" t="s">
        <v>24</v>
      </c>
      <c r="I18" s="51">
        <v>16.67</v>
      </c>
      <c r="J18" s="51">
        <v>16.67</v>
      </c>
      <c r="K18" s="52" t="s">
        <v>618</v>
      </c>
    </row>
    <row r="19" s="1" customFormat="1" ht="27" customHeight="1" spans="1:11">
      <c r="A19" s="27" t="s">
        <v>634</v>
      </c>
      <c r="B19" s="30"/>
      <c r="C19" s="29" t="s">
        <v>644</v>
      </c>
      <c r="D19" s="29" t="s">
        <v>774</v>
      </c>
      <c r="E19" s="29" t="s">
        <v>760</v>
      </c>
      <c r="F19" s="29" t="s">
        <v>646</v>
      </c>
      <c r="G19" s="29" t="s">
        <v>647</v>
      </c>
      <c r="H19" s="29" t="s">
        <v>646</v>
      </c>
      <c r="I19" s="51">
        <v>16.67</v>
      </c>
      <c r="J19" s="51">
        <v>16.67</v>
      </c>
      <c r="K19" s="52" t="s">
        <v>618</v>
      </c>
    </row>
    <row r="20" s="1" customFormat="1" ht="27" customHeight="1" spans="1:11">
      <c r="A20" s="27" t="s">
        <v>634</v>
      </c>
      <c r="B20" s="30"/>
      <c r="C20" s="29" t="s">
        <v>648</v>
      </c>
      <c r="D20" s="29" t="s">
        <v>775</v>
      </c>
      <c r="E20" s="29" t="s">
        <v>637</v>
      </c>
      <c r="F20" s="29" t="s">
        <v>646</v>
      </c>
      <c r="G20" s="29" t="s">
        <v>647</v>
      </c>
      <c r="H20" s="29" t="s">
        <v>646</v>
      </c>
      <c r="I20" s="51">
        <v>16.66</v>
      </c>
      <c r="J20" s="51">
        <v>16.66</v>
      </c>
      <c r="K20" s="52" t="s">
        <v>618</v>
      </c>
    </row>
    <row r="21" s="1" customFormat="1" ht="27" customHeight="1" spans="1:11">
      <c r="A21" s="27" t="s">
        <v>650</v>
      </c>
      <c r="B21" s="30"/>
      <c r="C21" s="29" t="s">
        <v>691</v>
      </c>
      <c r="D21" s="29" t="s">
        <v>776</v>
      </c>
      <c r="E21" s="29" t="s">
        <v>637</v>
      </c>
      <c r="F21" s="29" t="s">
        <v>646</v>
      </c>
      <c r="G21" s="29" t="s">
        <v>647</v>
      </c>
      <c r="H21" s="29" t="s">
        <v>646</v>
      </c>
      <c r="I21" s="51">
        <v>30</v>
      </c>
      <c r="J21" s="51">
        <v>30</v>
      </c>
      <c r="K21" s="52" t="s">
        <v>618</v>
      </c>
    </row>
    <row r="22" s="1" customFormat="1" ht="27" customHeight="1" spans="1:11">
      <c r="A22" s="27" t="s">
        <v>656</v>
      </c>
      <c r="B22" s="30"/>
      <c r="C22" s="29" t="s">
        <v>694</v>
      </c>
      <c r="D22" s="29" t="s">
        <v>777</v>
      </c>
      <c r="E22" s="29" t="s">
        <v>637</v>
      </c>
      <c r="F22" s="29" t="s">
        <v>646</v>
      </c>
      <c r="G22" s="29" t="s">
        <v>647</v>
      </c>
      <c r="H22" s="29" t="s">
        <v>646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778</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779</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239.61</v>
      </c>
      <c r="E7" s="16"/>
      <c r="F7" s="15">
        <v>140.7</v>
      </c>
      <c r="G7" s="16"/>
      <c r="H7" s="17">
        <v>140.7</v>
      </c>
      <c r="I7" s="39">
        <v>10</v>
      </c>
      <c r="J7" s="39">
        <v>100</v>
      </c>
      <c r="K7" s="40">
        <v>10</v>
      </c>
    </row>
    <row r="8" s="3" customFormat="1" ht="27" customHeight="1" spans="1:11">
      <c r="A8" s="11"/>
      <c r="B8" s="11"/>
      <c r="C8" s="14" t="s">
        <v>678</v>
      </c>
      <c r="D8" s="15">
        <v>239.61</v>
      </c>
      <c r="E8" s="16"/>
      <c r="F8" s="15">
        <v>140.7</v>
      </c>
      <c r="G8" s="16"/>
      <c r="H8" s="17">
        <v>140.7</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684</v>
      </c>
      <c r="C12" s="19"/>
      <c r="D12" s="19"/>
      <c r="E12" s="19"/>
      <c r="F12" s="19"/>
      <c r="G12" s="19"/>
      <c r="H12" s="19" t="s">
        <v>684</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713</v>
      </c>
      <c r="E18" s="29" t="s">
        <v>637</v>
      </c>
      <c r="F18" s="29" t="s">
        <v>689</v>
      </c>
      <c r="G18" s="29" t="s">
        <v>639</v>
      </c>
      <c r="H18" s="29" t="s">
        <v>689</v>
      </c>
      <c r="I18" s="51">
        <v>25</v>
      </c>
      <c r="J18" s="51">
        <v>25</v>
      </c>
      <c r="K18" s="52" t="s">
        <v>618</v>
      </c>
    </row>
    <row r="19" s="1" customFormat="1" ht="27" customHeight="1" spans="1:11">
      <c r="A19" s="27" t="s">
        <v>634</v>
      </c>
      <c r="B19" s="30"/>
      <c r="C19" s="29" t="s">
        <v>635</v>
      </c>
      <c r="D19" s="29" t="s">
        <v>715</v>
      </c>
      <c r="E19" s="29" t="s">
        <v>637</v>
      </c>
      <c r="F19" s="29" t="s">
        <v>43</v>
      </c>
      <c r="G19" s="29" t="s">
        <v>641</v>
      </c>
      <c r="H19" s="29" t="s">
        <v>43</v>
      </c>
      <c r="I19" s="51">
        <v>25</v>
      </c>
      <c r="J19" s="51">
        <v>25</v>
      </c>
      <c r="K19" s="52" t="s">
        <v>618</v>
      </c>
    </row>
    <row r="20" s="1" customFormat="1" ht="27" customHeight="1" spans="1:11">
      <c r="A20" s="27" t="s">
        <v>650</v>
      </c>
      <c r="B20" s="30"/>
      <c r="C20" s="29" t="s">
        <v>691</v>
      </c>
      <c r="D20" s="29" t="s">
        <v>692</v>
      </c>
      <c r="E20" s="29" t="s">
        <v>637</v>
      </c>
      <c r="F20" s="29" t="s">
        <v>693</v>
      </c>
      <c r="G20" s="29" t="s">
        <v>641</v>
      </c>
      <c r="H20" s="29" t="s">
        <v>693</v>
      </c>
      <c r="I20" s="51">
        <v>30</v>
      </c>
      <c r="J20" s="51">
        <v>30</v>
      </c>
      <c r="K20" s="52" t="s">
        <v>618</v>
      </c>
    </row>
    <row r="21" s="1" customFormat="1" ht="27" customHeight="1" spans="1:11">
      <c r="A21" s="27" t="s">
        <v>656</v>
      </c>
      <c r="B21" s="30"/>
      <c r="C21" s="29" t="s">
        <v>694</v>
      </c>
      <c r="D21" s="29" t="s">
        <v>695</v>
      </c>
      <c r="E21" s="29" t="s">
        <v>637</v>
      </c>
      <c r="F21" s="29" t="s">
        <v>696</v>
      </c>
      <c r="G21" s="29" t="s">
        <v>647</v>
      </c>
      <c r="H21" s="29" t="s">
        <v>696</v>
      </c>
      <c r="I21" s="51">
        <v>5</v>
      </c>
      <c r="J21" s="51">
        <v>5</v>
      </c>
      <c r="K21" s="52" t="s">
        <v>618</v>
      </c>
    </row>
    <row r="22" s="1" customFormat="1" ht="27" customHeight="1" spans="1:11">
      <c r="A22" s="27" t="s">
        <v>656</v>
      </c>
      <c r="B22" s="30"/>
      <c r="C22" s="29" t="s">
        <v>694</v>
      </c>
      <c r="D22" s="29" t="s">
        <v>697</v>
      </c>
      <c r="E22" s="29" t="s">
        <v>637</v>
      </c>
      <c r="F22" s="29" t="s">
        <v>696</v>
      </c>
      <c r="G22" s="29" t="s">
        <v>647</v>
      </c>
      <c r="H22" s="29" t="s">
        <v>696</v>
      </c>
      <c r="I22" s="51">
        <v>5</v>
      </c>
      <c r="J22" s="51">
        <v>5</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780</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781</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64.8</v>
      </c>
      <c r="E7" s="16"/>
      <c r="F7" s="15">
        <v>39.17</v>
      </c>
      <c r="G7" s="16"/>
      <c r="H7" s="17">
        <v>39.17</v>
      </c>
      <c r="I7" s="39">
        <v>10</v>
      </c>
      <c r="J7" s="39">
        <v>100</v>
      </c>
      <c r="K7" s="40">
        <v>10</v>
      </c>
    </row>
    <row r="8" s="3" customFormat="1" ht="27" customHeight="1" spans="1:11">
      <c r="A8" s="11"/>
      <c r="B8" s="11"/>
      <c r="C8" s="14" t="s">
        <v>678</v>
      </c>
      <c r="D8" s="15">
        <v>64.8</v>
      </c>
      <c r="E8" s="16"/>
      <c r="F8" s="15">
        <v>39.17</v>
      </c>
      <c r="G8" s="16"/>
      <c r="H8" s="17">
        <v>39.17</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782</v>
      </c>
      <c r="C12" s="19"/>
      <c r="D12" s="19"/>
      <c r="E12" s="19"/>
      <c r="F12" s="19"/>
      <c r="G12" s="19"/>
      <c r="H12" s="19" t="s">
        <v>782</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783</v>
      </c>
      <c r="E18" s="29" t="s">
        <v>637</v>
      </c>
      <c r="F18" s="29" t="s">
        <v>70</v>
      </c>
      <c r="G18" s="29" t="s">
        <v>639</v>
      </c>
      <c r="H18" s="29" t="s">
        <v>70</v>
      </c>
      <c r="I18" s="51">
        <v>25</v>
      </c>
      <c r="J18" s="51">
        <v>25</v>
      </c>
      <c r="K18" s="52" t="s">
        <v>618</v>
      </c>
    </row>
    <row r="19" s="1" customFormat="1" ht="27" customHeight="1" spans="1:11">
      <c r="A19" s="27" t="s">
        <v>634</v>
      </c>
      <c r="B19" s="30"/>
      <c r="C19" s="29" t="s">
        <v>635</v>
      </c>
      <c r="D19" s="29" t="s">
        <v>784</v>
      </c>
      <c r="E19" s="29" t="s">
        <v>637</v>
      </c>
      <c r="F19" s="29" t="s">
        <v>43</v>
      </c>
      <c r="G19" s="29" t="s">
        <v>641</v>
      </c>
      <c r="H19" s="29" t="s">
        <v>43</v>
      </c>
      <c r="I19" s="51">
        <v>25</v>
      </c>
      <c r="J19" s="51">
        <v>25</v>
      </c>
      <c r="K19" s="52" t="s">
        <v>618</v>
      </c>
    </row>
    <row r="20" s="1" customFormat="1" ht="27" customHeight="1" spans="1:11">
      <c r="A20" s="27" t="s">
        <v>650</v>
      </c>
      <c r="B20" s="30"/>
      <c r="C20" s="29" t="s">
        <v>691</v>
      </c>
      <c r="D20" s="29" t="s">
        <v>692</v>
      </c>
      <c r="E20" s="29" t="s">
        <v>637</v>
      </c>
      <c r="F20" s="29" t="s">
        <v>693</v>
      </c>
      <c r="G20" s="29" t="s">
        <v>641</v>
      </c>
      <c r="H20" s="29" t="s">
        <v>693</v>
      </c>
      <c r="I20" s="51">
        <v>30</v>
      </c>
      <c r="J20" s="51">
        <v>30</v>
      </c>
      <c r="K20" s="52" t="s">
        <v>618</v>
      </c>
    </row>
    <row r="21" s="1" customFormat="1" ht="27" customHeight="1" spans="1:11">
      <c r="A21" s="27" t="s">
        <v>656</v>
      </c>
      <c r="B21" s="30"/>
      <c r="C21" s="29" t="s">
        <v>694</v>
      </c>
      <c r="D21" s="29" t="s">
        <v>785</v>
      </c>
      <c r="E21" s="29" t="s">
        <v>637</v>
      </c>
      <c r="F21" s="29" t="s">
        <v>696</v>
      </c>
      <c r="G21" s="29" t="s">
        <v>647</v>
      </c>
      <c r="H21" s="29" t="s">
        <v>696</v>
      </c>
      <c r="I21" s="51">
        <v>5</v>
      </c>
      <c r="J21" s="51">
        <v>5</v>
      </c>
      <c r="K21" s="52" t="s">
        <v>618</v>
      </c>
    </row>
    <row r="22" s="1" customFormat="1" ht="27" customHeight="1" spans="1:11">
      <c r="A22" s="27" t="s">
        <v>656</v>
      </c>
      <c r="B22" s="30"/>
      <c r="C22" s="29" t="s">
        <v>694</v>
      </c>
      <c r="D22" s="29" t="s">
        <v>658</v>
      </c>
      <c r="E22" s="29" t="s">
        <v>637</v>
      </c>
      <c r="F22" s="29" t="s">
        <v>696</v>
      </c>
      <c r="G22" s="29" t="s">
        <v>647</v>
      </c>
      <c r="H22" s="29" t="s">
        <v>696</v>
      </c>
      <c r="I22" s="51">
        <v>5</v>
      </c>
      <c r="J22" s="51">
        <v>5</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786</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787</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5</v>
      </c>
      <c r="G7" s="16"/>
      <c r="H7" s="17">
        <v>5</v>
      </c>
      <c r="I7" s="39">
        <v>10</v>
      </c>
      <c r="J7" s="39">
        <v>100</v>
      </c>
      <c r="K7" s="40">
        <v>10</v>
      </c>
    </row>
    <row r="8" s="3" customFormat="1" ht="27" customHeight="1" spans="1:11">
      <c r="A8" s="11"/>
      <c r="B8" s="11"/>
      <c r="C8" s="14" t="s">
        <v>678</v>
      </c>
      <c r="D8" s="15">
        <v>0</v>
      </c>
      <c r="E8" s="16"/>
      <c r="F8" s="15">
        <v>5</v>
      </c>
      <c r="G8" s="16"/>
      <c r="H8" s="17">
        <v>5</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788</v>
      </c>
      <c r="C12" s="19"/>
      <c r="D12" s="19"/>
      <c r="E12" s="19"/>
      <c r="F12" s="19"/>
      <c r="G12" s="19"/>
      <c r="H12" s="19" t="s">
        <v>788</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I18+I19+I20+I21+I22+I23+I24+I25+I26+I27+I28+I29</f>
        <v>90</v>
      </c>
      <c r="J17" s="50">
        <f>J18+J19+J20+J21+J22+J23+J24+J25+J26+J27+J28+J29</f>
        <v>90</v>
      </c>
      <c r="K17" s="11"/>
    </row>
    <row r="18" s="1" customFormat="1" ht="27" customHeight="1" spans="1:11">
      <c r="A18" s="27" t="s">
        <v>634</v>
      </c>
      <c r="B18" s="28"/>
      <c r="C18" s="29" t="s">
        <v>635</v>
      </c>
      <c r="D18" s="29" t="s">
        <v>789</v>
      </c>
      <c r="E18" s="29" t="s">
        <v>637</v>
      </c>
      <c r="F18" s="29" t="s">
        <v>790</v>
      </c>
      <c r="G18" s="29" t="s">
        <v>791</v>
      </c>
      <c r="H18" s="29" t="s">
        <v>792</v>
      </c>
      <c r="I18" s="51">
        <v>5</v>
      </c>
      <c r="J18" s="51">
        <v>5</v>
      </c>
      <c r="K18" s="52" t="s">
        <v>618</v>
      </c>
    </row>
    <row r="19" s="1" customFormat="1" ht="27" customHeight="1" spans="1:11">
      <c r="A19" s="27" t="s">
        <v>634</v>
      </c>
      <c r="B19" s="30"/>
      <c r="C19" s="29" t="s">
        <v>635</v>
      </c>
      <c r="D19" s="29" t="s">
        <v>793</v>
      </c>
      <c r="E19" s="29" t="s">
        <v>637</v>
      </c>
      <c r="F19" s="29" t="s">
        <v>794</v>
      </c>
      <c r="G19" s="29" t="s">
        <v>791</v>
      </c>
      <c r="H19" s="29" t="s">
        <v>794</v>
      </c>
      <c r="I19" s="51">
        <v>5</v>
      </c>
      <c r="J19" s="51">
        <v>5</v>
      </c>
      <c r="K19" s="52" t="s">
        <v>618</v>
      </c>
    </row>
    <row r="20" s="1" customFormat="1" ht="27" customHeight="1" spans="1:11">
      <c r="A20" s="27" t="s">
        <v>634</v>
      </c>
      <c r="B20" s="30"/>
      <c r="C20" s="29" t="s">
        <v>635</v>
      </c>
      <c r="D20" s="29" t="s">
        <v>795</v>
      </c>
      <c r="E20" s="29" t="s">
        <v>637</v>
      </c>
      <c r="F20" s="29" t="s">
        <v>790</v>
      </c>
      <c r="G20" s="29" t="s">
        <v>791</v>
      </c>
      <c r="H20" s="29" t="s">
        <v>792</v>
      </c>
      <c r="I20" s="51">
        <v>5</v>
      </c>
      <c r="J20" s="51">
        <v>5</v>
      </c>
      <c r="K20" s="52" t="s">
        <v>618</v>
      </c>
    </row>
    <row r="21" s="1" customFormat="1" ht="27" customHeight="1" spans="1:11">
      <c r="A21" s="27" t="s">
        <v>634</v>
      </c>
      <c r="B21" s="30"/>
      <c r="C21" s="29" t="s">
        <v>635</v>
      </c>
      <c r="D21" s="29" t="s">
        <v>796</v>
      </c>
      <c r="E21" s="29" t="s">
        <v>637</v>
      </c>
      <c r="F21" s="29" t="s">
        <v>797</v>
      </c>
      <c r="G21" s="29" t="s">
        <v>791</v>
      </c>
      <c r="H21" s="29" t="s">
        <v>798</v>
      </c>
      <c r="I21" s="51">
        <v>5</v>
      </c>
      <c r="J21" s="51">
        <v>5</v>
      </c>
      <c r="K21" s="52" t="s">
        <v>618</v>
      </c>
    </row>
    <row r="22" s="1" customFormat="1" ht="27" customHeight="1" spans="1:11">
      <c r="A22" s="27" t="s">
        <v>634</v>
      </c>
      <c r="B22" s="30"/>
      <c r="C22" s="29" t="s">
        <v>635</v>
      </c>
      <c r="D22" s="29" t="s">
        <v>799</v>
      </c>
      <c r="E22" s="29" t="s">
        <v>637</v>
      </c>
      <c r="F22" s="29" t="s">
        <v>800</v>
      </c>
      <c r="G22" s="29" t="s">
        <v>791</v>
      </c>
      <c r="H22" s="29" t="s">
        <v>800</v>
      </c>
      <c r="I22" s="51">
        <v>5</v>
      </c>
      <c r="J22" s="51">
        <v>5</v>
      </c>
      <c r="K22" s="52" t="s">
        <v>618</v>
      </c>
    </row>
    <row r="23" s="1" customFormat="1" ht="27" customHeight="1" spans="1:11">
      <c r="A23" s="27" t="s">
        <v>634</v>
      </c>
      <c r="B23" s="30"/>
      <c r="C23" s="29" t="s">
        <v>635</v>
      </c>
      <c r="D23" s="29" t="s">
        <v>801</v>
      </c>
      <c r="E23" s="29" t="s">
        <v>637</v>
      </c>
      <c r="F23" s="29" t="s">
        <v>802</v>
      </c>
      <c r="G23" s="29" t="s">
        <v>791</v>
      </c>
      <c r="H23" s="29" t="s">
        <v>803</v>
      </c>
      <c r="I23" s="51">
        <v>5</v>
      </c>
      <c r="J23" s="51">
        <v>5</v>
      </c>
      <c r="K23" s="52" t="s">
        <v>618</v>
      </c>
    </row>
    <row r="24" s="1" customFormat="1" ht="27" customHeight="1" spans="1:11">
      <c r="A24" s="27" t="s">
        <v>634</v>
      </c>
      <c r="B24" s="30"/>
      <c r="C24" s="29" t="s">
        <v>635</v>
      </c>
      <c r="D24" s="29" t="s">
        <v>804</v>
      </c>
      <c r="E24" s="29" t="s">
        <v>637</v>
      </c>
      <c r="F24" s="29" t="s">
        <v>805</v>
      </c>
      <c r="G24" s="29" t="s">
        <v>806</v>
      </c>
      <c r="H24" s="29" t="s">
        <v>807</v>
      </c>
      <c r="I24" s="51">
        <v>5</v>
      </c>
      <c r="J24" s="51">
        <v>5</v>
      </c>
      <c r="K24" s="52" t="s">
        <v>618</v>
      </c>
    </row>
    <row r="25" s="1" customFormat="1" ht="27" customHeight="1" spans="1:11">
      <c r="A25" s="27" t="s">
        <v>634</v>
      </c>
      <c r="B25" s="30"/>
      <c r="C25" s="29" t="s">
        <v>635</v>
      </c>
      <c r="D25" s="29" t="s">
        <v>808</v>
      </c>
      <c r="E25" s="29" t="s">
        <v>637</v>
      </c>
      <c r="F25" s="29" t="s">
        <v>11</v>
      </c>
      <c r="G25" s="29" t="s">
        <v>809</v>
      </c>
      <c r="H25" s="29" t="s">
        <v>11</v>
      </c>
      <c r="I25" s="51">
        <v>5</v>
      </c>
      <c r="J25" s="51">
        <v>5</v>
      </c>
      <c r="K25" s="52" t="s">
        <v>618</v>
      </c>
    </row>
    <row r="26" s="1" customFormat="1" ht="27" customHeight="1" spans="1:11">
      <c r="A26" s="27" t="s">
        <v>634</v>
      </c>
      <c r="B26" s="30"/>
      <c r="C26" s="29" t="s">
        <v>644</v>
      </c>
      <c r="D26" s="29" t="s">
        <v>810</v>
      </c>
      <c r="E26" s="29" t="s">
        <v>637</v>
      </c>
      <c r="F26" s="29" t="s">
        <v>646</v>
      </c>
      <c r="G26" s="29" t="s">
        <v>647</v>
      </c>
      <c r="H26" s="29" t="s">
        <v>646</v>
      </c>
      <c r="I26" s="51">
        <v>5</v>
      </c>
      <c r="J26" s="51">
        <v>5</v>
      </c>
      <c r="K26" s="52" t="s">
        <v>618</v>
      </c>
    </row>
    <row r="27" s="1" customFormat="1" ht="27" customHeight="1" spans="1:11">
      <c r="A27" s="27" t="s">
        <v>634</v>
      </c>
      <c r="B27" s="30"/>
      <c r="C27" s="29" t="s">
        <v>648</v>
      </c>
      <c r="D27" s="29" t="s">
        <v>811</v>
      </c>
      <c r="E27" s="29" t="s">
        <v>735</v>
      </c>
      <c r="F27" s="29" t="s">
        <v>20</v>
      </c>
      <c r="G27" s="29" t="s">
        <v>736</v>
      </c>
      <c r="H27" s="29" t="s">
        <v>20</v>
      </c>
      <c r="I27" s="51">
        <v>5</v>
      </c>
      <c r="J27" s="51">
        <v>5</v>
      </c>
      <c r="K27" s="52" t="s">
        <v>618</v>
      </c>
    </row>
    <row r="28" s="1" customFormat="1" ht="27" customHeight="1" spans="1:11">
      <c r="A28" s="27" t="s">
        <v>650</v>
      </c>
      <c r="B28" s="30"/>
      <c r="C28" s="29" t="s">
        <v>691</v>
      </c>
      <c r="D28" s="29" t="s">
        <v>812</v>
      </c>
      <c r="E28" s="29" t="s">
        <v>637</v>
      </c>
      <c r="F28" s="29" t="s">
        <v>638</v>
      </c>
      <c r="G28" s="29" t="s">
        <v>813</v>
      </c>
      <c r="H28" s="29" t="s">
        <v>638</v>
      </c>
      <c r="I28" s="51">
        <v>30</v>
      </c>
      <c r="J28" s="51">
        <v>30</v>
      </c>
      <c r="K28" s="52" t="s">
        <v>618</v>
      </c>
    </row>
    <row r="29" s="1" customFormat="1" ht="27" customHeight="1" spans="1:11">
      <c r="A29" s="27" t="s">
        <v>656</v>
      </c>
      <c r="B29" s="30"/>
      <c r="C29" s="29" t="s">
        <v>694</v>
      </c>
      <c r="D29" s="29" t="s">
        <v>814</v>
      </c>
      <c r="E29" s="29" t="s">
        <v>637</v>
      </c>
      <c r="F29" s="29" t="s">
        <v>646</v>
      </c>
      <c r="G29" s="29" t="s">
        <v>647</v>
      </c>
      <c r="H29" s="29" t="s">
        <v>646</v>
      </c>
      <c r="I29" s="51">
        <v>10</v>
      </c>
      <c r="J29" s="51">
        <v>10</v>
      </c>
      <c r="K29" s="52" t="s">
        <v>618</v>
      </c>
    </row>
    <row r="30" s="4" customFormat="1" ht="27" customHeight="1" spans="1:11">
      <c r="A30" s="18" t="s">
        <v>698</v>
      </c>
      <c r="B30" s="18"/>
      <c r="C30" s="18"/>
      <c r="D30" s="19" t="s">
        <v>618</v>
      </c>
      <c r="E30" s="19"/>
      <c r="F30" s="19"/>
      <c r="G30" s="19"/>
      <c r="H30" s="19"/>
      <c r="I30" s="19"/>
      <c r="J30" s="19"/>
      <c r="K30" s="19"/>
    </row>
    <row r="31" s="4" customFormat="1" ht="27" customHeight="1" spans="1:11">
      <c r="A31" s="31" t="s">
        <v>699</v>
      </c>
      <c r="B31" s="32"/>
      <c r="C31" s="32"/>
      <c r="D31" s="32"/>
      <c r="E31" s="32"/>
      <c r="F31" s="32"/>
      <c r="G31" s="32"/>
      <c r="H31" s="33"/>
      <c r="I31" s="18" t="s">
        <v>700</v>
      </c>
      <c r="J31" s="18" t="s">
        <v>701</v>
      </c>
      <c r="K31" s="18" t="s">
        <v>702</v>
      </c>
    </row>
    <row r="32" s="3" customFormat="1" ht="27" customHeight="1" spans="1:11">
      <c r="A32" s="34"/>
      <c r="B32" s="35"/>
      <c r="C32" s="35"/>
      <c r="D32" s="35"/>
      <c r="E32" s="35"/>
      <c r="F32" s="35"/>
      <c r="G32" s="35"/>
      <c r="H32" s="36"/>
      <c r="I32" s="39">
        <v>100</v>
      </c>
      <c r="J32" s="39">
        <v>100</v>
      </c>
      <c r="K32" s="18" t="s">
        <v>703</v>
      </c>
    </row>
    <row r="33" s="1" customFormat="1" spans="1:10">
      <c r="A33" s="37" t="s">
        <v>704</v>
      </c>
      <c r="B33" s="37"/>
      <c r="C33" s="37"/>
      <c r="D33" s="37"/>
      <c r="E33" s="37"/>
      <c r="F33" s="37"/>
      <c r="G33" s="37"/>
      <c r="H33" s="37"/>
      <c r="I33" s="37"/>
      <c r="J33" s="37"/>
    </row>
    <row r="34" s="1" customFormat="1" spans="1:10">
      <c r="A34" s="37" t="s">
        <v>705</v>
      </c>
      <c r="B34" s="37"/>
      <c r="C34" s="37"/>
      <c r="D34" s="37"/>
      <c r="E34" s="37"/>
      <c r="F34" s="37"/>
      <c r="G34" s="37"/>
      <c r="H34" s="37"/>
      <c r="I34" s="37"/>
      <c r="J34" s="37"/>
    </row>
    <row r="35" s="1" customFormat="1" spans="1:10">
      <c r="A35" s="37" t="s">
        <v>706</v>
      </c>
      <c r="B35" s="37"/>
      <c r="C35" s="37"/>
      <c r="D35" s="37"/>
      <c r="E35" s="37"/>
      <c r="F35" s="37"/>
      <c r="G35" s="37"/>
      <c r="H35" s="37"/>
      <c r="I35" s="37"/>
      <c r="J35" s="37"/>
    </row>
    <row r="36" s="1" customFormat="1" spans="1:10">
      <c r="A36" s="37" t="s">
        <v>707</v>
      </c>
      <c r="B36" s="37"/>
      <c r="C36" s="37"/>
      <c r="D36" s="37"/>
      <c r="E36" s="37"/>
      <c r="F36" s="37"/>
      <c r="G36" s="37"/>
      <c r="H36" s="37"/>
      <c r="I36" s="37"/>
      <c r="J36" s="37"/>
    </row>
    <row r="37" s="1" customFormat="1" spans="1:10">
      <c r="A37" s="37" t="s">
        <v>708</v>
      </c>
      <c r="B37" s="37"/>
      <c r="C37" s="37"/>
      <c r="D37" s="37"/>
      <c r="E37" s="37"/>
      <c r="F37" s="37"/>
      <c r="G37" s="37"/>
      <c r="H37" s="37"/>
      <c r="I37" s="37"/>
      <c r="J37" s="37"/>
    </row>
    <row r="38" s="1" customFormat="1" spans="1:10">
      <c r="A38" s="37" t="s">
        <v>709</v>
      </c>
      <c r="B38" s="37"/>
      <c r="C38" s="37"/>
      <c r="D38" s="37"/>
      <c r="E38" s="37"/>
      <c r="F38" s="37"/>
      <c r="G38" s="37"/>
      <c r="H38" s="37"/>
      <c r="I38" s="37"/>
      <c r="J38" s="37"/>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J33"/>
    <mergeCell ref="A34:J34"/>
    <mergeCell ref="A35:J35"/>
    <mergeCell ref="A36:J36"/>
    <mergeCell ref="A37:J37"/>
    <mergeCell ref="A38:J38"/>
    <mergeCell ref="A11:A12"/>
    <mergeCell ref="H15:H16"/>
    <mergeCell ref="I8:I10"/>
    <mergeCell ref="I15:I16"/>
    <mergeCell ref="J15:J16"/>
    <mergeCell ref="K8:K10"/>
    <mergeCell ref="K15:K16"/>
    <mergeCell ref="A6:B10"/>
    <mergeCell ref="A31:H3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815</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816</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30</v>
      </c>
      <c r="G7" s="16"/>
      <c r="H7" s="17">
        <v>30</v>
      </c>
      <c r="I7" s="39">
        <v>10</v>
      </c>
      <c r="J7" s="39">
        <v>100</v>
      </c>
      <c r="K7" s="40">
        <v>10</v>
      </c>
    </row>
    <row r="8" s="3" customFormat="1" ht="27" customHeight="1" spans="1:11">
      <c r="A8" s="11"/>
      <c r="B8" s="11"/>
      <c r="C8" s="14" t="s">
        <v>678</v>
      </c>
      <c r="D8" s="15">
        <v>0</v>
      </c>
      <c r="E8" s="16"/>
      <c r="F8" s="15">
        <v>30</v>
      </c>
      <c r="G8" s="16"/>
      <c r="H8" s="17">
        <v>30</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72" customHeight="1" spans="1:11">
      <c r="A12" s="18"/>
      <c r="B12" s="19" t="s">
        <v>817</v>
      </c>
      <c r="C12" s="19"/>
      <c r="D12" s="19"/>
      <c r="E12" s="19"/>
      <c r="F12" s="19"/>
      <c r="G12" s="19"/>
      <c r="H12" s="19" t="s">
        <v>817</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I18+I19+I20+I21+I22+I23</f>
        <v>90</v>
      </c>
      <c r="J17" s="50">
        <f>J18+J19+J20+J21+J22+J23</f>
        <v>90</v>
      </c>
      <c r="K17" s="11"/>
    </row>
    <row r="18" s="1" customFormat="1" ht="27" customHeight="1" spans="1:11">
      <c r="A18" s="27" t="s">
        <v>634</v>
      </c>
      <c r="B18" s="28"/>
      <c r="C18" s="29" t="s">
        <v>635</v>
      </c>
      <c r="D18" s="29" t="s">
        <v>818</v>
      </c>
      <c r="E18" s="29" t="s">
        <v>637</v>
      </c>
      <c r="F18" s="29" t="s">
        <v>819</v>
      </c>
      <c r="G18" s="29" t="s">
        <v>806</v>
      </c>
      <c r="H18" s="29" t="s">
        <v>819</v>
      </c>
      <c r="I18" s="51">
        <v>12.5</v>
      </c>
      <c r="J18" s="51">
        <v>12.5</v>
      </c>
      <c r="K18" s="52" t="s">
        <v>618</v>
      </c>
    </row>
    <row r="19" s="1" customFormat="1" ht="27" customHeight="1" spans="1:11">
      <c r="A19" s="27" t="s">
        <v>634</v>
      </c>
      <c r="B19" s="30"/>
      <c r="C19" s="29" t="s">
        <v>635</v>
      </c>
      <c r="D19" s="29" t="s">
        <v>820</v>
      </c>
      <c r="E19" s="29" t="s">
        <v>637</v>
      </c>
      <c r="F19" s="29" t="s">
        <v>646</v>
      </c>
      <c r="G19" s="29" t="s">
        <v>647</v>
      </c>
      <c r="H19" s="29" t="s">
        <v>646</v>
      </c>
      <c r="I19" s="51">
        <v>12.5</v>
      </c>
      <c r="J19" s="51">
        <v>12.5</v>
      </c>
      <c r="K19" s="52" t="s">
        <v>618</v>
      </c>
    </row>
    <row r="20" s="1" customFormat="1" ht="27" customHeight="1" spans="1:11">
      <c r="A20" s="27" t="s">
        <v>634</v>
      </c>
      <c r="B20" s="30"/>
      <c r="C20" s="29" t="s">
        <v>635</v>
      </c>
      <c r="D20" s="29" t="s">
        <v>821</v>
      </c>
      <c r="E20" s="29" t="s">
        <v>637</v>
      </c>
      <c r="F20" s="29" t="s">
        <v>822</v>
      </c>
      <c r="G20" s="29" t="s">
        <v>823</v>
      </c>
      <c r="H20" s="29" t="s">
        <v>822</v>
      </c>
      <c r="I20" s="51">
        <v>12.5</v>
      </c>
      <c r="J20" s="51">
        <v>12.5</v>
      </c>
      <c r="K20" s="52" t="s">
        <v>618</v>
      </c>
    </row>
    <row r="21" s="1" customFormat="1" ht="27" customHeight="1" spans="1:11">
      <c r="A21" s="27" t="s">
        <v>634</v>
      </c>
      <c r="B21" s="30"/>
      <c r="C21" s="29" t="s">
        <v>644</v>
      </c>
      <c r="D21" s="29" t="s">
        <v>824</v>
      </c>
      <c r="E21" s="29" t="s">
        <v>637</v>
      </c>
      <c r="F21" s="29" t="s">
        <v>646</v>
      </c>
      <c r="G21" s="29" t="s">
        <v>647</v>
      </c>
      <c r="H21" s="29" t="s">
        <v>646</v>
      </c>
      <c r="I21" s="51">
        <v>12.5</v>
      </c>
      <c r="J21" s="51">
        <v>12.5</v>
      </c>
      <c r="K21" s="52" t="s">
        <v>618</v>
      </c>
    </row>
    <row r="22" s="1" customFormat="1" ht="27" customHeight="1" spans="1:11">
      <c r="A22" s="27" t="s">
        <v>650</v>
      </c>
      <c r="B22" s="30"/>
      <c r="C22" s="29" t="s">
        <v>691</v>
      </c>
      <c r="D22" s="29" t="s">
        <v>825</v>
      </c>
      <c r="E22" s="29" t="s">
        <v>637</v>
      </c>
      <c r="F22" s="29" t="s">
        <v>646</v>
      </c>
      <c r="G22" s="29" t="s">
        <v>647</v>
      </c>
      <c r="H22" s="29" t="s">
        <v>646</v>
      </c>
      <c r="I22" s="51">
        <v>30</v>
      </c>
      <c r="J22" s="51">
        <v>30</v>
      </c>
      <c r="K22" s="52" t="s">
        <v>618</v>
      </c>
    </row>
    <row r="23" s="1" customFormat="1" ht="27" customHeight="1" spans="1:11">
      <c r="A23" s="27" t="s">
        <v>656</v>
      </c>
      <c r="B23" s="30"/>
      <c r="C23" s="29" t="s">
        <v>694</v>
      </c>
      <c r="D23" s="29" t="s">
        <v>826</v>
      </c>
      <c r="E23" s="29" t="s">
        <v>637</v>
      </c>
      <c r="F23" s="29" t="s">
        <v>646</v>
      </c>
      <c r="G23" s="29" t="s">
        <v>647</v>
      </c>
      <c r="H23" s="29" t="s">
        <v>646</v>
      </c>
      <c r="I23" s="51">
        <v>10</v>
      </c>
      <c r="J23" s="51">
        <v>10</v>
      </c>
      <c r="K23" s="52" t="s">
        <v>618</v>
      </c>
    </row>
    <row r="24" s="4" customFormat="1" ht="27" customHeight="1" spans="1:11">
      <c r="A24" s="18" t="s">
        <v>698</v>
      </c>
      <c r="B24" s="18"/>
      <c r="C24" s="18"/>
      <c r="D24" s="19" t="s">
        <v>618</v>
      </c>
      <c r="E24" s="19"/>
      <c r="F24" s="19"/>
      <c r="G24" s="19"/>
      <c r="H24" s="19"/>
      <c r="I24" s="19"/>
      <c r="J24" s="19"/>
      <c r="K24" s="19"/>
    </row>
    <row r="25" s="4" customFormat="1" ht="27" customHeight="1" spans="1:11">
      <c r="A25" s="31" t="s">
        <v>699</v>
      </c>
      <c r="B25" s="32"/>
      <c r="C25" s="32"/>
      <c r="D25" s="32"/>
      <c r="E25" s="32"/>
      <c r="F25" s="32"/>
      <c r="G25" s="32"/>
      <c r="H25" s="33"/>
      <c r="I25" s="18" t="s">
        <v>700</v>
      </c>
      <c r="J25" s="18" t="s">
        <v>701</v>
      </c>
      <c r="K25" s="18" t="s">
        <v>702</v>
      </c>
    </row>
    <row r="26" s="3" customFormat="1" ht="27" customHeight="1" spans="1:11">
      <c r="A26" s="34"/>
      <c r="B26" s="35"/>
      <c r="C26" s="35"/>
      <c r="D26" s="35"/>
      <c r="E26" s="35"/>
      <c r="F26" s="35"/>
      <c r="G26" s="35"/>
      <c r="H26" s="36"/>
      <c r="I26" s="39">
        <v>100</v>
      </c>
      <c r="J26" s="39">
        <v>100</v>
      </c>
      <c r="K26" s="18" t="s">
        <v>703</v>
      </c>
    </row>
    <row r="27" s="1" customFormat="1" spans="1:10">
      <c r="A27" s="37" t="s">
        <v>704</v>
      </c>
      <c r="B27" s="37"/>
      <c r="C27" s="37"/>
      <c r="D27" s="37"/>
      <c r="E27" s="37"/>
      <c r="F27" s="37"/>
      <c r="G27" s="37"/>
      <c r="H27" s="37"/>
      <c r="I27" s="37"/>
      <c r="J27" s="37"/>
    </row>
    <row r="28" s="1" customFormat="1" spans="1:10">
      <c r="A28" s="37" t="s">
        <v>705</v>
      </c>
      <c r="B28" s="37"/>
      <c r="C28" s="37"/>
      <c r="D28" s="37"/>
      <c r="E28" s="37"/>
      <c r="F28" s="37"/>
      <c r="G28" s="37"/>
      <c r="H28" s="37"/>
      <c r="I28" s="37"/>
      <c r="J28" s="37"/>
    </row>
    <row r="29" s="1" customFormat="1" spans="1:10">
      <c r="A29" s="37" t="s">
        <v>706</v>
      </c>
      <c r="B29" s="37"/>
      <c r="C29" s="37"/>
      <c r="D29" s="37"/>
      <c r="E29" s="37"/>
      <c r="F29" s="37"/>
      <c r="G29" s="37"/>
      <c r="H29" s="37"/>
      <c r="I29" s="37"/>
      <c r="J29" s="37"/>
    </row>
    <row r="30" s="1" customFormat="1" spans="1:10">
      <c r="A30" s="37" t="s">
        <v>707</v>
      </c>
      <c r="B30" s="37"/>
      <c r="C30" s="37"/>
      <c r="D30" s="37"/>
      <c r="E30" s="37"/>
      <c r="F30" s="37"/>
      <c r="G30" s="37"/>
      <c r="H30" s="37"/>
      <c r="I30" s="37"/>
      <c r="J30" s="37"/>
    </row>
    <row r="31" s="1" customFormat="1" spans="1:10">
      <c r="A31" s="37" t="s">
        <v>708</v>
      </c>
      <c r="B31" s="37"/>
      <c r="C31" s="37"/>
      <c r="D31" s="37"/>
      <c r="E31" s="37"/>
      <c r="F31" s="37"/>
      <c r="G31" s="37"/>
      <c r="H31" s="37"/>
      <c r="I31" s="37"/>
      <c r="J31" s="37"/>
    </row>
    <row r="32" s="1" customFormat="1" spans="1:10">
      <c r="A32" s="37" t="s">
        <v>709</v>
      </c>
      <c r="B32" s="37"/>
      <c r="C32" s="37"/>
      <c r="D32" s="37"/>
      <c r="E32" s="37"/>
      <c r="F32" s="37"/>
      <c r="G32" s="37"/>
      <c r="H32" s="37"/>
      <c r="I32" s="37"/>
      <c r="J32" s="37"/>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B23"/>
    <mergeCell ref="A24:C24"/>
    <mergeCell ref="D24:K24"/>
    <mergeCell ref="A27:J27"/>
    <mergeCell ref="A28:J28"/>
    <mergeCell ref="A29:J29"/>
    <mergeCell ref="A30:J30"/>
    <mergeCell ref="A31:J31"/>
    <mergeCell ref="A32:J32"/>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827</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828</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120</v>
      </c>
      <c r="G7" s="16"/>
      <c r="H7" s="17">
        <v>120</v>
      </c>
      <c r="I7" s="39">
        <v>10</v>
      </c>
      <c r="J7" s="39">
        <v>100</v>
      </c>
      <c r="K7" s="40">
        <v>10</v>
      </c>
    </row>
    <row r="8" s="3" customFormat="1" ht="27" customHeight="1" spans="1:11">
      <c r="A8" s="11"/>
      <c r="B8" s="11"/>
      <c r="C8" s="14" t="s">
        <v>678</v>
      </c>
      <c r="D8" s="15">
        <v>0</v>
      </c>
      <c r="E8" s="16"/>
      <c r="F8" s="15">
        <v>120</v>
      </c>
      <c r="G8" s="16"/>
      <c r="H8" s="17">
        <v>120</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829</v>
      </c>
      <c r="C12" s="19"/>
      <c r="D12" s="19"/>
      <c r="E12" s="19"/>
      <c r="F12" s="19"/>
      <c r="G12" s="19"/>
      <c r="H12" s="19" t="s">
        <v>829</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830</v>
      </c>
      <c r="E18" s="29" t="s">
        <v>637</v>
      </c>
      <c r="F18" s="29" t="s">
        <v>831</v>
      </c>
      <c r="G18" s="29" t="s">
        <v>832</v>
      </c>
      <c r="H18" s="29" t="s">
        <v>831</v>
      </c>
      <c r="I18" s="51">
        <v>16.67</v>
      </c>
      <c r="J18" s="51">
        <v>16.67</v>
      </c>
      <c r="K18" s="52" t="s">
        <v>618</v>
      </c>
    </row>
    <row r="19" s="1" customFormat="1" ht="27" customHeight="1" spans="1:11">
      <c r="A19" s="27" t="s">
        <v>634</v>
      </c>
      <c r="B19" s="30"/>
      <c r="C19" s="29" t="s">
        <v>644</v>
      </c>
      <c r="D19" s="29" t="s">
        <v>824</v>
      </c>
      <c r="E19" s="29" t="s">
        <v>637</v>
      </c>
      <c r="F19" s="29" t="s">
        <v>646</v>
      </c>
      <c r="G19" s="29" t="s">
        <v>647</v>
      </c>
      <c r="H19" s="29" t="s">
        <v>646</v>
      </c>
      <c r="I19" s="51">
        <v>16.67</v>
      </c>
      <c r="J19" s="51">
        <v>16.67</v>
      </c>
      <c r="K19" s="52" t="s">
        <v>618</v>
      </c>
    </row>
    <row r="20" s="1" customFormat="1" ht="27" customHeight="1" spans="1:11">
      <c r="A20" s="27" t="s">
        <v>634</v>
      </c>
      <c r="B20" s="30"/>
      <c r="C20" s="29" t="s">
        <v>648</v>
      </c>
      <c r="D20" s="29" t="s">
        <v>833</v>
      </c>
      <c r="E20" s="29" t="s">
        <v>637</v>
      </c>
      <c r="F20" s="29" t="s">
        <v>646</v>
      </c>
      <c r="G20" s="29" t="s">
        <v>647</v>
      </c>
      <c r="H20" s="29" t="s">
        <v>646</v>
      </c>
      <c r="I20" s="51">
        <v>16.66</v>
      </c>
      <c r="J20" s="51">
        <v>16.66</v>
      </c>
      <c r="K20" s="52" t="s">
        <v>618</v>
      </c>
    </row>
    <row r="21" s="1" customFormat="1" ht="27" customHeight="1" spans="1:11">
      <c r="A21" s="27" t="s">
        <v>650</v>
      </c>
      <c r="B21" s="30"/>
      <c r="C21" s="29" t="s">
        <v>691</v>
      </c>
      <c r="D21" s="29" t="s">
        <v>825</v>
      </c>
      <c r="E21" s="29" t="s">
        <v>637</v>
      </c>
      <c r="F21" s="29" t="s">
        <v>646</v>
      </c>
      <c r="G21" s="29" t="s">
        <v>647</v>
      </c>
      <c r="H21" s="29" t="s">
        <v>646</v>
      </c>
      <c r="I21" s="51">
        <v>30</v>
      </c>
      <c r="J21" s="51">
        <v>30</v>
      </c>
      <c r="K21" s="52" t="s">
        <v>618</v>
      </c>
    </row>
    <row r="22" s="1" customFormat="1" ht="27" customHeight="1" spans="1:11">
      <c r="A22" s="27" t="s">
        <v>656</v>
      </c>
      <c r="B22" s="30"/>
      <c r="C22" s="29" t="s">
        <v>694</v>
      </c>
      <c r="D22" s="29" t="s">
        <v>826</v>
      </c>
      <c r="E22" s="29" t="s">
        <v>637</v>
      </c>
      <c r="F22" s="29" t="s">
        <v>646</v>
      </c>
      <c r="G22" s="29" t="s">
        <v>647</v>
      </c>
      <c r="H22" s="29" t="s">
        <v>646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834</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835</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34.74</v>
      </c>
      <c r="G7" s="16"/>
      <c r="H7" s="17">
        <v>34.74</v>
      </c>
      <c r="I7" s="39">
        <v>10</v>
      </c>
      <c r="J7" s="39">
        <v>100</v>
      </c>
      <c r="K7" s="40">
        <v>10</v>
      </c>
    </row>
    <row r="8" s="3" customFormat="1" ht="27" customHeight="1" spans="1:11">
      <c r="A8" s="11"/>
      <c r="B8" s="11"/>
      <c r="C8" s="14" t="s">
        <v>678</v>
      </c>
      <c r="D8" s="15">
        <v>0</v>
      </c>
      <c r="E8" s="16"/>
      <c r="F8" s="15">
        <v>34.74</v>
      </c>
      <c r="G8" s="16"/>
      <c r="H8" s="17">
        <v>34.74</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836</v>
      </c>
      <c r="C12" s="19"/>
      <c r="D12" s="19"/>
      <c r="E12" s="19"/>
      <c r="F12" s="19"/>
      <c r="G12" s="19"/>
      <c r="H12" s="19" t="s">
        <v>836</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688</v>
      </c>
      <c r="E18" s="29" t="s">
        <v>637</v>
      </c>
      <c r="F18" s="29" t="s">
        <v>837</v>
      </c>
      <c r="G18" s="29" t="s">
        <v>639</v>
      </c>
      <c r="H18" s="29" t="s">
        <v>837</v>
      </c>
      <c r="I18" s="51">
        <v>25</v>
      </c>
      <c r="J18" s="51">
        <v>25</v>
      </c>
      <c r="K18" s="52" t="s">
        <v>618</v>
      </c>
    </row>
    <row r="19" s="1" customFormat="1" ht="27" customHeight="1" spans="1:11">
      <c r="A19" s="27" t="s">
        <v>634</v>
      </c>
      <c r="B19" s="30"/>
      <c r="C19" s="29" t="s">
        <v>644</v>
      </c>
      <c r="D19" s="29" t="s">
        <v>838</v>
      </c>
      <c r="E19" s="29" t="s">
        <v>637</v>
      </c>
      <c r="F19" s="29" t="s">
        <v>646</v>
      </c>
      <c r="G19" s="29" t="s">
        <v>647</v>
      </c>
      <c r="H19" s="29" t="s">
        <v>646</v>
      </c>
      <c r="I19" s="51">
        <v>25</v>
      </c>
      <c r="J19" s="51">
        <v>25</v>
      </c>
      <c r="K19" s="52" t="s">
        <v>618</v>
      </c>
    </row>
    <row r="20" s="1" customFormat="1" ht="27" customHeight="1" spans="1:11">
      <c r="A20" s="27" t="s">
        <v>650</v>
      </c>
      <c r="B20" s="30"/>
      <c r="C20" s="29" t="s">
        <v>691</v>
      </c>
      <c r="D20" s="29" t="s">
        <v>692</v>
      </c>
      <c r="E20" s="29" t="s">
        <v>637</v>
      </c>
      <c r="F20" s="29" t="s">
        <v>40</v>
      </c>
      <c r="G20" s="29" t="s">
        <v>641</v>
      </c>
      <c r="H20" s="29" t="s">
        <v>40</v>
      </c>
      <c r="I20" s="51">
        <v>30</v>
      </c>
      <c r="J20" s="51">
        <v>30</v>
      </c>
      <c r="K20" s="52" t="s">
        <v>618</v>
      </c>
    </row>
    <row r="21" s="1" customFormat="1" ht="27" customHeight="1" spans="1:11">
      <c r="A21" s="27" t="s">
        <v>656</v>
      </c>
      <c r="B21" s="30"/>
      <c r="C21" s="29" t="s">
        <v>694</v>
      </c>
      <c r="D21" s="29" t="s">
        <v>695</v>
      </c>
      <c r="E21" s="29" t="s">
        <v>637</v>
      </c>
      <c r="F21" s="29" t="s">
        <v>696</v>
      </c>
      <c r="G21" s="29" t="s">
        <v>647</v>
      </c>
      <c r="H21" s="29" t="s">
        <v>696</v>
      </c>
      <c r="I21" s="51">
        <v>5</v>
      </c>
      <c r="J21" s="51">
        <v>5</v>
      </c>
      <c r="K21" s="52" t="s">
        <v>618</v>
      </c>
    </row>
    <row r="22" s="1" customFormat="1" ht="27" customHeight="1" spans="1:11">
      <c r="A22" s="27" t="s">
        <v>656</v>
      </c>
      <c r="B22" s="30"/>
      <c r="C22" s="29" t="s">
        <v>694</v>
      </c>
      <c r="D22" s="29" t="s">
        <v>697</v>
      </c>
      <c r="E22" s="29" t="s">
        <v>637</v>
      </c>
      <c r="F22" s="29" t="s">
        <v>696</v>
      </c>
      <c r="G22" s="29" t="s">
        <v>647</v>
      </c>
      <c r="H22" s="29" t="s">
        <v>696</v>
      </c>
      <c r="I22" s="51">
        <v>5</v>
      </c>
      <c r="J22" s="51">
        <v>5</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21.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839</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840</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6.16</v>
      </c>
      <c r="G7" s="16"/>
      <c r="H7" s="17">
        <v>6.16</v>
      </c>
      <c r="I7" s="39">
        <v>10</v>
      </c>
      <c r="J7" s="39">
        <v>100</v>
      </c>
      <c r="K7" s="40">
        <v>10</v>
      </c>
    </row>
    <row r="8" s="3" customFormat="1" ht="27" customHeight="1" spans="1:11">
      <c r="A8" s="11"/>
      <c r="B8" s="11"/>
      <c r="C8" s="14" t="s">
        <v>678</v>
      </c>
      <c r="D8" s="15">
        <v>0</v>
      </c>
      <c r="E8" s="16"/>
      <c r="F8" s="15">
        <v>6.16</v>
      </c>
      <c r="G8" s="16"/>
      <c r="H8" s="17">
        <v>6.16</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841</v>
      </c>
      <c r="C12" s="19"/>
      <c r="D12" s="19"/>
      <c r="E12" s="19"/>
      <c r="F12" s="19"/>
      <c r="G12" s="19"/>
      <c r="H12" s="19" t="s">
        <v>841</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842</v>
      </c>
      <c r="E18" s="29" t="s">
        <v>637</v>
      </c>
      <c r="F18" s="29" t="s">
        <v>843</v>
      </c>
      <c r="G18" s="29" t="s">
        <v>748</v>
      </c>
      <c r="H18" s="29" t="s">
        <v>843</v>
      </c>
      <c r="I18" s="51">
        <v>16.67</v>
      </c>
      <c r="J18" s="51">
        <v>16.67</v>
      </c>
      <c r="K18" s="52" t="s">
        <v>618</v>
      </c>
    </row>
    <row r="19" s="1" customFormat="1" ht="27" customHeight="1" spans="1:11">
      <c r="A19" s="27" t="s">
        <v>634</v>
      </c>
      <c r="B19" s="30"/>
      <c r="C19" s="29" t="s">
        <v>644</v>
      </c>
      <c r="D19" s="29" t="s">
        <v>844</v>
      </c>
      <c r="E19" s="29" t="s">
        <v>637</v>
      </c>
      <c r="F19" s="29" t="s">
        <v>646</v>
      </c>
      <c r="G19" s="29" t="s">
        <v>647</v>
      </c>
      <c r="H19" s="29" t="s">
        <v>646</v>
      </c>
      <c r="I19" s="51">
        <v>16.67</v>
      </c>
      <c r="J19" s="51">
        <v>16.67</v>
      </c>
      <c r="K19" s="52" t="s">
        <v>618</v>
      </c>
    </row>
    <row r="20" s="1" customFormat="1" ht="27" customHeight="1" spans="1:11">
      <c r="A20" s="27" t="s">
        <v>634</v>
      </c>
      <c r="B20" s="30"/>
      <c r="C20" s="29" t="s">
        <v>644</v>
      </c>
      <c r="D20" s="29" t="s">
        <v>838</v>
      </c>
      <c r="E20" s="29" t="s">
        <v>637</v>
      </c>
      <c r="F20" s="29" t="s">
        <v>646</v>
      </c>
      <c r="G20" s="29" t="s">
        <v>647</v>
      </c>
      <c r="H20" s="29" t="s">
        <v>646</v>
      </c>
      <c r="I20" s="51">
        <v>16.66</v>
      </c>
      <c r="J20" s="51">
        <v>16.66</v>
      </c>
      <c r="K20" s="52" t="s">
        <v>618</v>
      </c>
    </row>
    <row r="21" s="1" customFormat="1" ht="27" customHeight="1" spans="1:11">
      <c r="A21" s="27" t="s">
        <v>650</v>
      </c>
      <c r="B21" s="30"/>
      <c r="C21" s="29" t="s">
        <v>691</v>
      </c>
      <c r="D21" s="29" t="s">
        <v>845</v>
      </c>
      <c r="E21" s="29" t="s">
        <v>735</v>
      </c>
      <c r="F21" s="29" t="s">
        <v>11</v>
      </c>
      <c r="G21" s="29" t="s">
        <v>762</v>
      </c>
      <c r="H21" s="29" t="s">
        <v>11</v>
      </c>
      <c r="I21" s="51">
        <v>30</v>
      </c>
      <c r="J21" s="51">
        <v>30</v>
      </c>
      <c r="K21" s="52" t="s">
        <v>618</v>
      </c>
    </row>
    <row r="22" s="1" customFormat="1" ht="27" customHeight="1" spans="1:11">
      <c r="A22" s="27" t="s">
        <v>656</v>
      </c>
      <c r="B22" s="30"/>
      <c r="C22" s="29" t="s">
        <v>694</v>
      </c>
      <c r="D22" s="29" t="s">
        <v>694</v>
      </c>
      <c r="E22" s="29" t="s">
        <v>637</v>
      </c>
      <c r="F22" s="29" t="s">
        <v>696</v>
      </c>
      <c r="G22" s="29" t="s">
        <v>647</v>
      </c>
      <c r="H22" s="29" t="s">
        <v>696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846</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847</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2.3</v>
      </c>
      <c r="G7" s="16"/>
      <c r="H7" s="17">
        <v>2.3</v>
      </c>
      <c r="I7" s="39">
        <v>10</v>
      </c>
      <c r="J7" s="39">
        <v>100</v>
      </c>
      <c r="K7" s="40">
        <v>10</v>
      </c>
    </row>
    <row r="8" s="3" customFormat="1" ht="27" customHeight="1" spans="1:11">
      <c r="A8" s="11"/>
      <c r="B8" s="11"/>
      <c r="C8" s="14" t="s">
        <v>678</v>
      </c>
      <c r="D8" s="15">
        <v>0</v>
      </c>
      <c r="E8" s="16"/>
      <c r="F8" s="15">
        <v>2.3</v>
      </c>
      <c r="G8" s="16"/>
      <c r="H8" s="17">
        <v>2.3</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848</v>
      </c>
      <c r="C12" s="19"/>
      <c r="D12" s="19"/>
      <c r="E12" s="19"/>
      <c r="F12" s="19"/>
      <c r="G12" s="19"/>
      <c r="H12" s="19" t="s">
        <v>849</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I18+I21+I20+I22+I19</f>
        <v>90</v>
      </c>
      <c r="J17" s="50">
        <f>J18+J19+J20+J21+J22</f>
        <v>90</v>
      </c>
      <c r="K17" s="11"/>
    </row>
    <row r="18" s="1" customFormat="1" ht="27" customHeight="1" spans="1:11">
      <c r="A18" s="27" t="s">
        <v>634</v>
      </c>
      <c r="B18" s="28"/>
      <c r="C18" s="29" t="s">
        <v>635</v>
      </c>
      <c r="D18" s="29" t="s">
        <v>850</v>
      </c>
      <c r="E18" s="29" t="s">
        <v>637</v>
      </c>
      <c r="F18" s="29" t="s">
        <v>43</v>
      </c>
      <c r="G18" s="29" t="s">
        <v>641</v>
      </c>
      <c r="H18" s="29" t="s">
        <v>43</v>
      </c>
      <c r="I18" s="51">
        <v>16.67</v>
      </c>
      <c r="J18" s="51">
        <v>16.67</v>
      </c>
      <c r="K18" s="52" t="s">
        <v>618</v>
      </c>
    </row>
    <row r="19" s="1" customFormat="1" ht="27" customHeight="1" spans="1:11">
      <c r="A19" s="27" t="s">
        <v>634</v>
      </c>
      <c r="B19" s="30"/>
      <c r="C19" s="29" t="s">
        <v>644</v>
      </c>
      <c r="D19" s="29" t="s">
        <v>851</v>
      </c>
      <c r="E19" s="29" t="s">
        <v>637</v>
      </c>
      <c r="F19" s="29" t="s">
        <v>646</v>
      </c>
      <c r="G19" s="29" t="s">
        <v>647</v>
      </c>
      <c r="H19" s="29" t="s">
        <v>646</v>
      </c>
      <c r="I19" s="51">
        <v>16.67</v>
      </c>
      <c r="J19" s="51">
        <v>16.67</v>
      </c>
      <c r="K19" s="52" t="s">
        <v>618</v>
      </c>
    </row>
    <row r="20" s="1" customFormat="1" ht="27" customHeight="1" spans="1:11">
      <c r="A20" s="27" t="s">
        <v>634</v>
      </c>
      <c r="B20" s="30"/>
      <c r="C20" s="29" t="s">
        <v>644</v>
      </c>
      <c r="D20" s="29" t="s">
        <v>852</v>
      </c>
      <c r="E20" s="29" t="s">
        <v>637</v>
      </c>
      <c r="F20" s="29" t="s">
        <v>646</v>
      </c>
      <c r="G20" s="29" t="s">
        <v>647</v>
      </c>
      <c r="H20" s="29" t="s">
        <v>646</v>
      </c>
      <c r="I20" s="51">
        <v>16.66</v>
      </c>
      <c r="J20" s="51">
        <v>16.66</v>
      </c>
      <c r="K20" s="52" t="s">
        <v>618</v>
      </c>
    </row>
    <row r="21" s="1" customFormat="1" ht="27" customHeight="1" spans="1:11">
      <c r="A21" s="27" t="s">
        <v>650</v>
      </c>
      <c r="B21" s="30"/>
      <c r="C21" s="29" t="s">
        <v>691</v>
      </c>
      <c r="D21" s="29" t="s">
        <v>853</v>
      </c>
      <c r="E21" s="29" t="s">
        <v>637</v>
      </c>
      <c r="F21" s="29" t="s">
        <v>646</v>
      </c>
      <c r="G21" s="29" t="s">
        <v>647</v>
      </c>
      <c r="H21" s="29" t="s">
        <v>646</v>
      </c>
      <c r="I21" s="51">
        <v>30</v>
      </c>
      <c r="J21" s="51">
        <v>30</v>
      </c>
      <c r="K21" s="52" t="s">
        <v>618</v>
      </c>
    </row>
    <row r="22" s="1" customFormat="1" ht="27" customHeight="1" spans="1:11">
      <c r="A22" s="27" t="s">
        <v>656</v>
      </c>
      <c r="B22" s="30"/>
      <c r="C22" s="29" t="s">
        <v>694</v>
      </c>
      <c r="D22" s="29" t="s">
        <v>656</v>
      </c>
      <c r="E22" s="29" t="s">
        <v>637</v>
      </c>
      <c r="F22" s="29" t="s">
        <v>646</v>
      </c>
      <c r="G22" s="29" t="s">
        <v>647</v>
      </c>
      <c r="H22" s="29" t="s">
        <v>646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20.3833333333333" style="1" customWidth="1"/>
    <col min="5" max="5" width="16.3333333333333" style="1" customWidth="1"/>
    <col min="6" max="6" width="19.5833333333333" style="1" customWidth="1"/>
    <col min="7" max="7" width="9.5" style="1" customWidth="1"/>
    <col min="8" max="8" width="26.3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6" t="s">
        <v>663</v>
      </c>
      <c r="B1" s="6"/>
      <c r="C1" s="6"/>
      <c r="D1" s="6"/>
      <c r="E1" s="6"/>
      <c r="F1" s="6"/>
      <c r="G1" s="6"/>
      <c r="H1" s="6"/>
      <c r="I1" s="6"/>
      <c r="J1" s="6"/>
      <c r="K1" s="6"/>
    </row>
    <row r="2" s="2" customFormat="1" ht="27" customHeight="1" spans="1:11">
      <c r="A2" s="6"/>
      <c r="B2" s="6"/>
      <c r="C2" s="6"/>
      <c r="D2" s="6"/>
      <c r="E2" s="6"/>
      <c r="F2" s="6"/>
      <c r="G2" s="6"/>
      <c r="H2" s="6"/>
      <c r="I2" s="6"/>
      <c r="J2" s="6"/>
      <c r="K2" s="38" t="s">
        <v>854</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855</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25</v>
      </c>
      <c r="G7" s="16"/>
      <c r="H7" s="17">
        <v>25</v>
      </c>
      <c r="I7" s="39">
        <v>10</v>
      </c>
      <c r="J7" s="39">
        <v>100</v>
      </c>
      <c r="K7" s="40">
        <v>10</v>
      </c>
    </row>
    <row r="8" s="3" customFormat="1" ht="27" customHeight="1" spans="1:11">
      <c r="A8" s="11"/>
      <c r="B8" s="11"/>
      <c r="C8" s="14" t="s">
        <v>678</v>
      </c>
      <c r="D8" s="15">
        <v>0</v>
      </c>
      <c r="E8" s="16"/>
      <c r="F8" s="15">
        <v>25</v>
      </c>
      <c r="G8" s="16"/>
      <c r="H8" s="17">
        <v>25</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856</v>
      </c>
      <c r="C12" s="19"/>
      <c r="D12" s="19"/>
      <c r="E12" s="19"/>
      <c r="F12" s="19"/>
      <c r="G12" s="19"/>
      <c r="H12" s="19" t="s">
        <v>856</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I18+I19+I20+I21+I22+I23+I24+I25+I26+I27+I28</f>
        <v>90</v>
      </c>
      <c r="J17" s="50">
        <f>J18+J19+J20+J21+J22+J23+J24+J25+J26+J27+J28</f>
        <v>90</v>
      </c>
      <c r="K17" s="11"/>
    </row>
    <row r="18" s="1" customFormat="1" ht="27" customHeight="1" spans="1:11">
      <c r="A18" s="27" t="s">
        <v>634</v>
      </c>
      <c r="B18" s="28"/>
      <c r="C18" s="29" t="s">
        <v>635</v>
      </c>
      <c r="D18" s="29" t="s">
        <v>857</v>
      </c>
      <c r="E18" s="29" t="s">
        <v>760</v>
      </c>
      <c r="F18" s="29" t="s">
        <v>858</v>
      </c>
      <c r="G18" s="29" t="s">
        <v>806</v>
      </c>
      <c r="H18" s="29" t="s">
        <v>858</v>
      </c>
      <c r="I18" s="51">
        <v>7</v>
      </c>
      <c r="J18" s="51">
        <v>7</v>
      </c>
      <c r="K18" s="52" t="s">
        <v>618</v>
      </c>
    </row>
    <row r="19" s="1" customFormat="1" ht="27" customHeight="1" spans="1:11">
      <c r="A19" s="27" t="s">
        <v>634</v>
      </c>
      <c r="B19" s="30"/>
      <c r="C19" s="29" t="s">
        <v>635</v>
      </c>
      <c r="D19" s="29" t="s">
        <v>859</v>
      </c>
      <c r="E19" s="29" t="s">
        <v>760</v>
      </c>
      <c r="F19" s="29" t="s">
        <v>11</v>
      </c>
      <c r="G19" s="29" t="s">
        <v>860</v>
      </c>
      <c r="H19" s="29" t="s">
        <v>11</v>
      </c>
      <c r="I19" s="51">
        <v>7</v>
      </c>
      <c r="J19" s="51">
        <v>7</v>
      </c>
      <c r="K19" s="52" t="s">
        <v>618</v>
      </c>
    </row>
    <row r="20" s="1" customFormat="1" ht="27" customHeight="1" spans="1:11">
      <c r="A20" s="27" t="s">
        <v>634</v>
      </c>
      <c r="B20" s="30"/>
      <c r="C20" s="29" t="s">
        <v>635</v>
      </c>
      <c r="D20" s="29" t="s">
        <v>861</v>
      </c>
      <c r="E20" s="29" t="s">
        <v>760</v>
      </c>
      <c r="F20" s="29" t="s">
        <v>52</v>
      </c>
      <c r="G20" s="29" t="s">
        <v>641</v>
      </c>
      <c r="H20" s="29" t="s">
        <v>52</v>
      </c>
      <c r="I20" s="51">
        <v>7</v>
      </c>
      <c r="J20" s="51">
        <v>7</v>
      </c>
      <c r="K20" s="52" t="s">
        <v>618</v>
      </c>
    </row>
    <row r="21" s="1" customFormat="1" ht="27" customHeight="1" spans="1:11">
      <c r="A21" s="27" t="s">
        <v>634</v>
      </c>
      <c r="B21" s="30"/>
      <c r="C21" s="29" t="s">
        <v>635</v>
      </c>
      <c r="D21" s="29" t="s">
        <v>862</v>
      </c>
      <c r="E21" s="29" t="s">
        <v>760</v>
      </c>
      <c r="F21" s="29" t="s">
        <v>11</v>
      </c>
      <c r="G21" s="29" t="s">
        <v>863</v>
      </c>
      <c r="H21" s="29" t="s">
        <v>11</v>
      </c>
      <c r="I21" s="51">
        <v>7</v>
      </c>
      <c r="J21" s="51">
        <v>7</v>
      </c>
      <c r="K21" s="52" t="s">
        <v>618</v>
      </c>
    </row>
    <row r="22" s="1" customFormat="1" ht="27" customHeight="1" spans="1:11">
      <c r="A22" s="27" t="s">
        <v>634</v>
      </c>
      <c r="B22" s="30"/>
      <c r="C22" s="29" t="s">
        <v>635</v>
      </c>
      <c r="D22" s="29" t="s">
        <v>864</v>
      </c>
      <c r="E22" s="29" t="s">
        <v>760</v>
      </c>
      <c r="F22" s="29" t="s">
        <v>20</v>
      </c>
      <c r="G22" s="29" t="s">
        <v>641</v>
      </c>
      <c r="H22" s="29" t="s">
        <v>20</v>
      </c>
      <c r="I22" s="51">
        <v>7</v>
      </c>
      <c r="J22" s="51">
        <v>7</v>
      </c>
      <c r="K22" s="52" t="s">
        <v>618</v>
      </c>
    </row>
    <row r="23" s="1" customFormat="1" ht="27" customHeight="1" spans="1:11">
      <c r="A23" s="27" t="s">
        <v>634</v>
      </c>
      <c r="B23" s="30"/>
      <c r="C23" s="29" t="s">
        <v>635</v>
      </c>
      <c r="D23" s="29" t="s">
        <v>865</v>
      </c>
      <c r="E23" s="29" t="s">
        <v>760</v>
      </c>
      <c r="F23" s="29" t="s">
        <v>866</v>
      </c>
      <c r="G23" s="29" t="s">
        <v>639</v>
      </c>
      <c r="H23" s="29" t="s">
        <v>866</v>
      </c>
      <c r="I23" s="51">
        <v>7</v>
      </c>
      <c r="J23" s="51">
        <v>7</v>
      </c>
      <c r="K23" s="52" t="s">
        <v>618</v>
      </c>
    </row>
    <row r="24" s="1" customFormat="1" ht="27" customHeight="1" spans="1:11">
      <c r="A24" s="27" t="s">
        <v>634</v>
      </c>
      <c r="B24" s="30"/>
      <c r="C24" s="29" t="s">
        <v>644</v>
      </c>
      <c r="D24" s="29" t="s">
        <v>867</v>
      </c>
      <c r="E24" s="29" t="s">
        <v>760</v>
      </c>
      <c r="F24" s="29" t="s">
        <v>868</v>
      </c>
      <c r="G24" s="29" t="s">
        <v>869</v>
      </c>
      <c r="H24" s="29" t="s">
        <v>868</v>
      </c>
      <c r="I24" s="51">
        <v>8</v>
      </c>
      <c r="J24" s="51">
        <v>8</v>
      </c>
      <c r="K24" s="52" t="s">
        <v>618</v>
      </c>
    </row>
    <row r="25" s="1" customFormat="1" ht="27" customHeight="1" spans="1:11">
      <c r="A25" s="27" t="s">
        <v>650</v>
      </c>
      <c r="B25" s="30"/>
      <c r="C25" s="29" t="s">
        <v>691</v>
      </c>
      <c r="D25" s="29" t="s">
        <v>865</v>
      </c>
      <c r="E25" s="29" t="s">
        <v>760</v>
      </c>
      <c r="F25" s="29" t="s">
        <v>866</v>
      </c>
      <c r="G25" s="29" t="s">
        <v>639</v>
      </c>
      <c r="H25" s="29" t="s">
        <v>866</v>
      </c>
      <c r="I25" s="51">
        <v>10</v>
      </c>
      <c r="J25" s="51">
        <v>10</v>
      </c>
      <c r="K25" s="52" t="s">
        <v>618</v>
      </c>
    </row>
    <row r="26" s="1" customFormat="1" ht="27" customHeight="1" spans="1:11">
      <c r="A26" s="27" t="s">
        <v>650</v>
      </c>
      <c r="B26" s="30"/>
      <c r="C26" s="29" t="s">
        <v>764</v>
      </c>
      <c r="D26" s="29" t="s">
        <v>870</v>
      </c>
      <c r="E26" s="29" t="s">
        <v>760</v>
      </c>
      <c r="F26" s="29" t="s">
        <v>61</v>
      </c>
      <c r="G26" s="29" t="s">
        <v>766</v>
      </c>
      <c r="H26" s="29" t="s">
        <v>61</v>
      </c>
      <c r="I26" s="51">
        <v>10</v>
      </c>
      <c r="J26" s="51">
        <v>10</v>
      </c>
      <c r="K26" s="52" t="s">
        <v>618</v>
      </c>
    </row>
    <row r="27" s="1" customFormat="1" ht="27" customHeight="1" spans="1:11">
      <c r="A27" s="27" t="s">
        <v>650</v>
      </c>
      <c r="B27" s="30"/>
      <c r="C27" s="29" t="s">
        <v>764</v>
      </c>
      <c r="D27" s="29" t="s">
        <v>871</v>
      </c>
      <c r="E27" s="29" t="s">
        <v>760</v>
      </c>
      <c r="F27" s="29" t="s">
        <v>872</v>
      </c>
      <c r="G27" s="29" t="s">
        <v>873</v>
      </c>
      <c r="H27" s="29" t="s">
        <v>872</v>
      </c>
      <c r="I27" s="51">
        <v>10</v>
      </c>
      <c r="J27" s="51">
        <v>10</v>
      </c>
      <c r="K27" s="52" t="s">
        <v>618</v>
      </c>
    </row>
    <row r="28" s="1" customFormat="1" ht="27" customHeight="1" spans="1:11">
      <c r="A28" s="27" t="s">
        <v>656</v>
      </c>
      <c r="B28" s="30"/>
      <c r="C28" s="29" t="s">
        <v>694</v>
      </c>
      <c r="D28" s="29" t="s">
        <v>826</v>
      </c>
      <c r="E28" s="29" t="s">
        <v>760</v>
      </c>
      <c r="F28" s="29" t="s">
        <v>696</v>
      </c>
      <c r="G28" s="29" t="s">
        <v>647</v>
      </c>
      <c r="H28" s="29" t="s">
        <v>696</v>
      </c>
      <c r="I28" s="51">
        <v>10</v>
      </c>
      <c r="J28" s="51">
        <v>10</v>
      </c>
      <c r="K28" s="52" t="s">
        <v>618</v>
      </c>
    </row>
    <row r="29" s="4" customFormat="1" ht="27" customHeight="1" spans="1:11">
      <c r="A29" s="18" t="s">
        <v>698</v>
      </c>
      <c r="B29" s="18"/>
      <c r="C29" s="18"/>
      <c r="D29" s="19" t="s">
        <v>618</v>
      </c>
      <c r="E29" s="19"/>
      <c r="F29" s="19"/>
      <c r="G29" s="19"/>
      <c r="H29" s="19"/>
      <c r="I29" s="19"/>
      <c r="J29" s="19"/>
      <c r="K29" s="19"/>
    </row>
    <row r="30" s="4" customFormat="1" ht="27" customHeight="1" spans="1:11">
      <c r="A30" s="31" t="s">
        <v>699</v>
      </c>
      <c r="B30" s="32"/>
      <c r="C30" s="32"/>
      <c r="D30" s="32"/>
      <c r="E30" s="32"/>
      <c r="F30" s="32"/>
      <c r="G30" s="32"/>
      <c r="H30" s="33"/>
      <c r="I30" s="18" t="s">
        <v>700</v>
      </c>
      <c r="J30" s="18" t="s">
        <v>701</v>
      </c>
      <c r="K30" s="18" t="s">
        <v>702</v>
      </c>
    </row>
    <row r="31" s="3" customFormat="1" ht="27" customHeight="1" spans="1:11">
      <c r="A31" s="34"/>
      <c r="B31" s="35"/>
      <c r="C31" s="35"/>
      <c r="D31" s="35"/>
      <c r="E31" s="35"/>
      <c r="F31" s="35"/>
      <c r="G31" s="35"/>
      <c r="H31" s="36"/>
      <c r="I31" s="39">
        <v>100</v>
      </c>
      <c r="J31" s="39">
        <v>100</v>
      </c>
      <c r="K31" s="18" t="s">
        <v>703</v>
      </c>
    </row>
    <row r="32" s="1" customFormat="1" spans="1:10">
      <c r="A32" s="37" t="s">
        <v>704</v>
      </c>
      <c r="B32" s="37"/>
      <c r="C32" s="37"/>
      <c r="D32" s="37"/>
      <c r="E32" s="37"/>
      <c r="F32" s="37"/>
      <c r="G32" s="37"/>
      <c r="H32" s="37"/>
      <c r="I32" s="37"/>
      <c r="J32" s="37"/>
    </row>
    <row r="33" s="1" customFormat="1" spans="1:10">
      <c r="A33" s="37" t="s">
        <v>705</v>
      </c>
      <c r="B33" s="37"/>
      <c r="C33" s="37"/>
      <c r="D33" s="37"/>
      <c r="E33" s="37"/>
      <c r="F33" s="37"/>
      <c r="G33" s="37"/>
      <c r="H33" s="37"/>
      <c r="I33" s="37"/>
      <c r="J33" s="37"/>
    </row>
    <row r="34" s="1" customFormat="1" spans="1:10">
      <c r="A34" s="37" t="s">
        <v>706</v>
      </c>
      <c r="B34" s="37"/>
      <c r="C34" s="37"/>
      <c r="D34" s="37"/>
      <c r="E34" s="37"/>
      <c r="F34" s="37"/>
      <c r="G34" s="37"/>
      <c r="H34" s="37"/>
      <c r="I34" s="37"/>
      <c r="J34" s="37"/>
    </row>
    <row r="35" s="1" customFormat="1" spans="1:10">
      <c r="A35" s="37" t="s">
        <v>707</v>
      </c>
      <c r="B35" s="37"/>
      <c r="C35" s="37"/>
      <c r="D35" s="37"/>
      <c r="E35" s="37"/>
      <c r="F35" s="37"/>
      <c r="G35" s="37"/>
      <c r="H35" s="37"/>
      <c r="I35" s="37"/>
      <c r="J35" s="37"/>
    </row>
    <row r="36" s="1" customFormat="1" spans="1:10">
      <c r="A36" s="37" t="s">
        <v>708</v>
      </c>
      <c r="B36" s="37"/>
      <c r="C36" s="37"/>
      <c r="D36" s="37"/>
      <c r="E36" s="37"/>
      <c r="F36" s="37"/>
      <c r="G36" s="37"/>
      <c r="H36" s="37"/>
      <c r="I36" s="37"/>
      <c r="J36" s="37"/>
    </row>
    <row r="37" s="1" customFormat="1" spans="1:10">
      <c r="A37" s="37" t="s">
        <v>709</v>
      </c>
      <c r="B37" s="37"/>
      <c r="C37" s="37"/>
      <c r="D37" s="37"/>
      <c r="E37" s="37"/>
      <c r="F37" s="37"/>
      <c r="G37" s="37"/>
      <c r="H37" s="37"/>
      <c r="I37" s="37"/>
      <c r="J37" s="37"/>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B23"/>
    <mergeCell ref="A24:B24"/>
    <mergeCell ref="A25:B25"/>
    <mergeCell ref="A26:B26"/>
    <mergeCell ref="A27:B27"/>
    <mergeCell ref="A28:B28"/>
    <mergeCell ref="A29:C29"/>
    <mergeCell ref="D29:K29"/>
    <mergeCell ref="A32:J32"/>
    <mergeCell ref="A33:J33"/>
    <mergeCell ref="A34:J34"/>
    <mergeCell ref="A35:J35"/>
    <mergeCell ref="A36:J36"/>
    <mergeCell ref="A37:J37"/>
    <mergeCell ref="A11:A12"/>
    <mergeCell ref="H15:H16"/>
    <mergeCell ref="I8:I10"/>
    <mergeCell ref="I15:I16"/>
    <mergeCell ref="J15:J16"/>
    <mergeCell ref="K8:K10"/>
    <mergeCell ref="K15:K16"/>
    <mergeCell ref="A6:B10"/>
    <mergeCell ref="A30:H3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874</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875</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0.5</v>
      </c>
      <c r="G7" s="16"/>
      <c r="H7" s="17">
        <v>0.5</v>
      </c>
      <c r="I7" s="39">
        <v>10</v>
      </c>
      <c r="J7" s="39">
        <v>100</v>
      </c>
      <c r="K7" s="40">
        <v>10</v>
      </c>
    </row>
    <row r="8" s="3" customFormat="1" ht="27" customHeight="1" spans="1:11">
      <c r="A8" s="11"/>
      <c r="B8" s="11"/>
      <c r="C8" s="14" t="s">
        <v>678</v>
      </c>
      <c r="D8" s="15">
        <v>0</v>
      </c>
      <c r="E8" s="16"/>
      <c r="F8" s="15">
        <v>0.5</v>
      </c>
      <c r="G8" s="16"/>
      <c r="H8" s="17">
        <v>0.5</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84" customHeight="1" spans="1:11">
      <c r="A12" s="18"/>
      <c r="B12" s="19" t="s">
        <v>876</v>
      </c>
      <c r="C12" s="19"/>
      <c r="D12" s="19"/>
      <c r="E12" s="19"/>
      <c r="F12" s="19"/>
      <c r="G12" s="19"/>
      <c r="H12" s="19" t="s">
        <v>876</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877</v>
      </c>
      <c r="E18" s="29" t="s">
        <v>760</v>
      </c>
      <c r="F18" s="29" t="s">
        <v>11</v>
      </c>
      <c r="G18" s="29" t="s">
        <v>641</v>
      </c>
      <c r="H18" s="29" t="s">
        <v>11</v>
      </c>
      <c r="I18" s="51">
        <v>16.67</v>
      </c>
      <c r="J18" s="51">
        <v>16.67</v>
      </c>
      <c r="K18" s="52" t="s">
        <v>618</v>
      </c>
    </row>
    <row r="19" s="1" customFormat="1" ht="27" customHeight="1" spans="1:11">
      <c r="A19" s="27" t="s">
        <v>634</v>
      </c>
      <c r="B19" s="30"/>
      <c r="C19" s="29" t="s">
        <v>644</v>
      </c>
      <c r="D19" s="29" t="s">
        <v>774</v>
      </c>
      <c r="E19" s="29" t="s">
        <v>760</v>
      </c>
      <c r="F19" s="29" t="s">
        <v>646</v>
      </c>
      <c r="G19" s="29" t="s">
        <v>647</v>
      </c>
      <c r="H19" s="29" t="s">
        <v>646</v>
      </c>
      <c r="I19" s="51">
        <v>16.67</v>
      </c>
      <c r="J19" s="51">
        <v>16.67</v>
      </c>
      <c r="K19" s="52" t="s">
        <v>618</v>
      </c>
    </row>
    <row r="20" s="1" customFormat="1" ht="27" customHeight="1" spans="1:11">
      <c r="A20" s="27" t="s">
        <v>634</v>
      </c>
      <c r="B20" s="30"/>
      <c r="C20" s="29" t="s">
        <v>648</v>
      </c>
      <c r="D20" s="29" t="s">
        <v>878</v>
      </c>
      <c r="E20" s="29" t="s">
        <v>760</v>
      </c>
      <c r="F20" s="29" t="s">
        <v>646</v>
      </c>
      <c r="G20" s="29" t="s">
        <v>647</v>
      </c>
      <c r="H20" s="29" t="s">
        <v>646</v>
      </c>
      <c r="I20" s="51">
        <v>16.66</v>
      </c>
      <c r="J20" s="51">
        <v>16.66</v>
      </c>
      <c r="K20" s="52" t="s">
        <v>618</v>
      </c>
    </row>
    <row r="21" s="1" customFormat="1" ht="27" customHeight="1" spans="1:11">
      <c r="A21" s="27" t="s">
        <v>650</v>
      </c>
      <c r="B21" s="30"/>
      <c r="C21" s="29" t="s">
        <v>691</v>
      </c>
      <c r="D21" s="29" t="s">
        <v>776</v>
      </c>
      <c r="E21" s="29" t="s">
        <v>637</v>
      </c>
      <c r="F21" s="29" t="s">
        <v>646</v>
      </c>
      <c r="G21" s="29" t="s">
        <v>647</v>
      </c>
      <c r="H21" s="29" t="s">
        <v>646</v>
      </c>
      <c r="I21" s="51">
        <v>30</v>
      </c>
      <c r="J21" s="51">
        <v>30</v>
      </c>
      <c r="K21" s="52" t="s">
        <v>618</v>
      </c>
    </row>
    <row r="22" s="1" customFormat="1" ht="27" customHeight="1" spans="1:11">
      <c r="A22" s="27" t="s">
        <v>656</v>
      </c>
      <c r="B22" s="30"/>
      <c r="C22" s="29" t="s">
        <v>694</v>
      </c>
      <c r="D22" s="29" t="s">
        <v>777</v>
      </c>
      <c r="E22" s="29" t="s">
        <v>637</v>
      </c>
      <c r="F22" s="29" t="s">
        <v>696</v>
      </c>
      <c r="G22" s="29" t="s">
        <v>647</v>
      </c>
      <c r="H22" s="29" t="s">
        <v>696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2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879</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880</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5.55</v>
      </c>
      <c r="G7" s="16"/>
      <c r="H7" s="17">
        <v>5.55</v>
      </c>
      <c r="I7" s="39">
        <v>10</v>
      </c>
      <c r="J7" s="39">
        <v>100</v>
      </c>
      <c r="K7" s="40">
        <v>10</v>
      </c>
    </row>
    <row r="8" s="3" customFormat="1" ht="27" customHeight="1" spans="1:11">
      <c r="A8" s="11"/>
      <c r="B8" s="11"/>
      <c r="C8" s="14" t="s">
        <v>678</v>
      </c>
      <c r="D8" s="15">
        <v>0</v>
      </c>
      <c r="E8" s="16"/>
      <c r="F8" s="15">
        <v>5.55</v>
      </c>
      <c r="G8" s="16"/>
      <c r="H8" s="17">
        <v>5.55</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881</v>
      </c>
      <c r="C12" s="19"/>
      <c r="D12" s="19"/>
      <c r="E12" s="19"/>
      <c r="F12" s="19"/>
      <c r="G12" s="19"/>
      <c r="H12" s="19" t="s">
        <v>881</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I18+I19+I20+I21+I22+I23</f>
        <v>90</v>
      </c>
      <c r="J17" s="50">
        <f>J18+J19+J20+J21+J22+J23</f>
        <v>90</v>
      </c>
      <c r="K17" s="11"/>
    </row>
    <row r="18" s="1" customFormat="1" ht="27" customHeight="1" spans="1:11">
      <c r="A18" s="27" t="s">
        <v>634</v>
      </c>
      <c r="B18" s="28"/>
      <c r="C18" s="29" t="s">
        <v>635</v>
      </c>
      <c r="D18" s="29" t="s">
        <v>882</v>
      </c>
      <c r="E18" s="29" t="s">
        <v>637</v>
      </c>
      <c r="F18" s="29" t="s">
        <v>883</v>
      </c>
      <c r="G18" s="29" t="s">
        <v>641</v>
      </c>
      <c r="H18" s="29" t="s">
        <v>883</v>
      </c>
      <c r="I18" s="51">
        <v>12.5</v>
      </c>
      <c r="J18" s="51">
        <v>12.5</v>
      </c>
      <c r="K18" s="52" t="s">
        <v>618</v>
      </c>
    </row>
    <row r="19" s="1" customFormat="1" ht="27" customHeight="1" spans="1:11">
      <c r="A19" s="27" t="s">
        <v>634</v>
      </c>
      <c r="B19" s="30"/>
      <c r="C19" s="29" t="s">
        <v>635</v>
      </c>
      <c r="D19" s="29" t="s">
        <v>884</v>
      </c>
      <c r="E19" s="29" t="s">
        <v>637</v>
      </c>
      <c r="F19" s="29" t="s">
        <v>883</v>
      </c>
      <c r="G19" s="29" t="s">
        <v>641</v>
      </c>
      <c r="H19" s="29" t="s">
        <v>883</v>
      </c>
      <c r="I19" s="51">
        <v>12.5</v>
      </c>
      <c r="J19" s="51">
        <v>12.5</v>
      </c>
      <c r="K19" s="52" t="s">
        <v>618</v>
      </c>
    </row>
    <row r="20" s="1" customFormat="1" ht="27" customHeight="1" spans="1:11">
      <c r="A20" s="27" t="s">
        <v>634</v>
      </c>
      <c r="B20" s="30"/>
      <c r="C20" s="29" t="s">
        <v>644</v>
      </c>
      <c r="D20" s="29" t="s">
        <v>885</v>
      </c>
      <c r="E20" s="29" t="s">
        <v>637</v>
      </c>
      <c r="F20" s="29" t="s">
        <v>883</v>
      </c>
      <c r="G20" s="29" t="s">
        <v>641</v>
      </c>
      <c r="H20" s="29" t="s">
        <v>883</v>
      </c>
      <c r="I20" s="51">
        <v>12.5</v>
      </c>
      <c r="J20" s="51">
        <v>12.5</v>
      </c>
      <c r="K20" s="52" t="s">
        <v>618</v>
      </c>
    </row>
    <row r="21" s="1" customFormat="1" ht="27" customHeight="1" spans="1:11">
      <c r="A21" s="27" t="s">
        <v>634</v>
      </c>
      <c r="B21" s="30"/>
      <c r="C21" s="29" t="s">
        <v>644</v>
      </c>
      <c r="D21" s="29" t="s">
        <v>886</v>
      </c>
      <c r="E21" s="29" t="s">
        <v>637</v>
      </c>
      <c r="F21" s="29" t="s">
        <v>887</v>
      </c>
      <c r="G21" s="29" t="s">
        <v>733</v>
      </c>
      <c r="H21" s="29" t="s">
        <v>887</v>
      </c>
      <c r="I21" s="51">
        <v>12.5</v>
      </c>
      <c r="J21" s="51">
        <v>12.5</v>
      </c>
      <c r="K21" s="52" t="s">
        <v>618</v>
      </c>
    </row>
    <row r="22" s="1" customFormat="1" ht="27" customHeight="1" spans="1:11">
      <c r="A22" s="27" t="s">
        <v>650</v>
      </c>
      <c r="B22" s="30"/>
      <c r="C22" s="29" t="s">
        <v>691</v>
      </c>
      <c r="D22" s="29" t="s">
        <v>888</v>
      </c>
      <c r="E22" s="29" t="s">
        <v>735</v>
      </c>
      <c r="F22" s="29" t="s">
        <v>889</v>
      </c>
      <c r="G22" s="29" t="s">
        <v>647</v>
      </c>
      <c r="H22" s="29" t="s">
        <v>889</v>
      </c>
      <c r="I22" s="51">
        <v>30</v>
      </c>
      <c r="J22" s="51">
        <v>30</v>
      </c>
      <c r="K22" s="52" t="s">
        <v>618</v>
      </c>
    </row>
    <row r="23" s="1" customFormat="1" ht="27" customHeight="1" spans="1:11">
      <c r="A23" s="27" t="s">
        <v>656</v>
      </c>
      <c r="B23" s="30"/>
      <c r="C23" s="29" t="s">
        <v>694</v>
      </c>
      <c r="D23" s="29" t="s">
        <v>890</v>
      </c>
      <c r="E23" s="29" t="s">
        <v>637</v>
      </c>
      <c r="F23" s="29" t="s">
        <v>646</v>
      </c>
      <c r="G23" s="29" t="s">
        <v>647</v>
      </c>
      <c r="H23" s="29" t="s">
        <v>646</v>
      </c>
      <c r="I23" s="51">
        <v>10</v>
      </c>
      <c r="J23" s="51">
        <v>10</v>
      </c>
      <c r="K23" s="52" t="s">
        <v>618</v>
      </c>
    </row>
    <row r="24" s="4" customFormat="1" ht="27" customHeight="1" spans="1:11">
      <c r="A24" s="18" t="s">
        <v>698</v>
      </c>
      <c r="B24" s="18"/>
      <c r="C24" s="18"/>
      <c r="D24" s="19" t="s">
        <v>618</v>
      </c>
      <c r="E24" s="19"/>
      <c r="F24" s="19"/>
      <c r="G24" s="19"/>
      <c r="H24" s="19"/>
      <c r="I24" s="19"/>
      <c r="J24" s="19"/>
      <c r="K24" s="19"/>
    </row>
    <row r="25" s="4" customFormat="1" ht="27" customHeight="1" spans="1:11">
      <c r="A25" s="31" t="s">
        <v>699</v>
      </c>
      <c r="B25" s="32"/>
      <c r="C25" s="32"/>
      <c r="D25" s="32"/>
      <c r="E25" s="32"/>
      <c r="F25" s="32"/>
      <c r="G25" s="32"/>
      <c r="H25" s="33"/>
      <c r="I25" s="18" t="s">
        <v>700</v>
      </c>
      <c r="J25" s="18" t="s">
        <v>701</v>
      </c>
      <c r="K25" s="18" t="s">
        <v>702</v>
      </c>
    </row>
    <row r="26" s="3" customFormat="1" ht="27" customHeight="1" spans="1:11">
      <c r="A26" s="34"/>
      <c r="B26" s="35"/>
      <c r="C26" s="35"/>
      <c r="D26" s="35"/>
      <c r="E26" s="35"/>
      <c r="F26" s="35"/>
      <c r="G26" s="35"/>
      <c r="H26" s="36"/>
      <c r="I26" s="39">
        <v>100</v>
      </c>
      <c r="J26" s="39">
        <v>100</v>
      </c>
      <c r="K26" s="18" t="s">
        <v>703</v>
      </c>
    </row>
    <row r="27" s="1" customFormat="1" spans="1:10">
      <c r="A27" s="37" t="s">
        <v>704</v>
      </c>
      <c r="B27" s="37"/>
      <c r="C27" s="37"/>
      <c r="D27" s="37"/>
      <c r="E27" s="37"/>
      <c r="F27" s="37"/>
      <c r="G27" s="37"/>
      <c r="H27" s="37"/>
      <c r="I27" s="37"/>
      <c r="J27" s="37"/>
    </row>
    <row r="28" s="1" customFormat="1" spans="1:10">
      <c r="A28" s="37" t="s">
        <v>705</v>
      </c>
      <c r="B28" s="37"/>
      <c r="C28" s="37"/>
      <c r="D28" s="37"/>
      <c r="E28" s="37"/>
      <c r="F28" s="37"/>
      <c r="G28" s="37"/>
      <c r="H28" s="37"/>
      <c r="I28" s="37"/>
      <c r="J28" s="37"/>
    </row>
    <row r="29" s="1" customFormat="1" spans="1:10">
      <c r="A29" s="37" t="s">
        <v>706</v>
      </c>
      <c r="B29" s="37"/>
      <c r="C29" s="37"/>
      <c r="D29" s="37"/>
      <c r="E29" s="37"/>
      <c r="F29" s="37"/>
      <c r="G29" s="37"/>
      <c r="H29" s="37"/>
      <c r="I29" s="37"/>
      <c r="J29" s="37"/>
    </row>
    <row r="30" s="1" customFormat="1" spans="1:10">
      <c r="A30" s="37" t="s">
        <v>707</v>
      </c>
      <c r="B30" s="37"/>
      <c r="C30" s="37"/>
      <c r="D30" s="37"/>
      <c r="E30" s="37"/>
      <c r="F30" s="37"/>
      <c r="G30" s="37"/>
      <c r="H30" s="37"/>
      <c r="I30" s="37"/>
      <c r="J30" s="37"/>
    </row>
    <row r="31" s="1" customFormat="1" spans="1:10">
      <c r="A31" s="37" t="s">
        <v>708</v>
      </c>
      <c r="B31" s="37"/>
      <c r="C31" s="37"/>
      <c r="D31" s="37"/>
      <c r="E31" s="37"/>
      <c r="F31" s="37"/>
      <c r="G31" s="37"/>
      <c r="H31" s="37"/>
      <c r="I31" s="37"/>
      <c r="J31" s="37"/>
    </row>
    <row r="32" s="1" customFormat="1" spans="1:10">
      <c r="A32" s="37" t="s">
        <v>709</v>
      </c>
      <c r="B32" s="37"/>
      <c r="C32" s="37"/>
      <c r="D32" s="37"/>
      <c r="E32" s="37"/>
      <c r="F32" s="37"/>
      <c r="G32" s="37"/>
      <c r="H32" s="37"/>
      <c r="I32" s="37"/>
      <c r="J32" s="37"/>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B23"/>
    <mergeCell ref="A24:C24"/>
    <mergeCell ref="D24:K24"/>
    <mergeCell ref="A27:J27"/>
    <mergeCell ref="A28:J28"/>
    <mergeCell ref="A29:J29"/>
    <mergeCell ref="A30:J30"/>
    <mergeCell ref="A31:J31"/>
    <mergeCell ref="A32:J32"/>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891</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892</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3</v>
      </c>
      <c r="G7" s="16"/>
      <c r="H7" s="17">
        <v>3</v>
      </c>
      <c r="I7" s="39">
        <v>10</v>
      </c>
      <c r="J7" s="39">
        <v>100</v>
      </c>
      <c r="K7" s="40">
        <v>10</v>
      </c>
    </row>
    <row r="8" s="3" customFormat="1" ht="27" customHeight="1" spans="1:11">
      <c r="A8" s="11"/>
      <c r="B8" s="11"/>
      <c r="C8" s="14" t="s">
        <v>678</v>
      </c>
      <c r="D8" s="15">
        <v>0</v>
      </c>
      <c r="E8" s="16"/>
      <c r="F8" s="15">
        <v>3</v>
      </c>
      <c r="G8" s="16"/>
      <c r="H8" s="17">
        <v>3</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893</v>
      </c>
      <c r="C12" s="19"/>
      <c r="D12" s="19"/>
      <c r="E12" s="19"/>
      <c r="F12" s="19"/>
      <c r="G12" s="19"/>
      <c r="H12" s="19" t="s">
        <v>894</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895</v>
      </c>
      <c r="E18" s="29" t="s">
        <v>637</v>
      </c>
      <c r="F18" s="29" t="s">
        <v>110</v>
      </c>
      <c r="G18" s="29" t="s">
        <v>762</v>
      </c>
      <c r="H18" s="29" t="s">
        <v>110</v>
      </c>
      <c r="I18" s="51">
        <v>16.67</v>
      </c>
      <c r="J18" s="51">
        <v>16.67</v>
      </c>
      <c r="K18" s="52" t="s">
        <v>618</v>
      </c>
    </row>
    <row r="19" s="1" customFormat="1" ht="27" customHeight="1" spans="1:11">
      <c r="A19" s="27" t="s">
        <v>634</v>
      </c>
      <c r="B19" s="30"/>
      <c r="C19" s="29" t="s">
        <v>635</v>
      </c>
      <c r="D19" s="29" t="s">
        <v>896</v>
      </c>
      <c r="E19" s="29" t="s">
        <v>637</v>
      </c>
      <c r="F19" s="29" t="s">
        <v>46</v>
      </c>
      <c r="G19" s="29" t="s">
        <v>762</v>
      </c>
      <c r="H19" s="29" t="s">
        <v>46</v>
      </c>
      <c r="I19" s="51">
        <v>16.67</v>
      </c>
      <c r="J19" s="51">
        <v>16.67</v>
      </c>
      <c r="K19" s="52" t="s">
        <v>618</v>
      </c>
    </row>
    <row r="20" s="1" customFormat="1" ht="27" customHeight="1" spans="1:11">
      <c r="A20" s="27" t="s">
        <v>634</v>
      </c>
      <c r="B20" s="30"/>
      <c r="C20" s="29" t="s">
        <v>644</v>
      </c>
      <c r="D20" s="29" t="s">
        <v>897</v>
      </c>
      <c r="E20" s="29" t="s">
        <v>637</v>
      </c>
      <c r="F20" s="29" t="s">
        <v>646</v>
      </c>
      <c r="G20" s="29" t="s">
        <v>647</v>
      </c>
      <c r="H20" s="29" t="s">
        <v>646</v>
      </c>
      <c r="I20" s="51">
        <v>16.66</v>
      </c>
      <c r="J20" s="51">
        <v>16.66</v>
      </c>
      <c r="K20" s="52" t="s">
        <v>618</v>
      </c>
    </row>
    <row r="21" s="1" customFormat="1" ht="27" customHeight="1" spans="1:11">
      <c r="A21" s="27" t="s">
        <v>650</v>
      </c>
      <c r="B21" s="30"/>
      <c r="C21" s="29" t="s">
        <v>691</v>
      </c>
      <c r="D21" s="29" t="s">
        <v>724</v>
      </c>
      <c r="E21" s="29" t="s">
        <v>637</v>
      </c>
      <c r="F21" s="29" t="s">
        <v>646</v>
      </c>
      <c r="G21" s="29" t="s">
        <v>647</v>
      </c>
      <c r="H21" s="29" t="s">
        <v>646</v>
      </c>
      <c r="I21" s="51">
        <v>30</v>
      </c>
      <c r="J21" s="51">
        <v>30</v>
      </c>
      <c r="K21" s="52" t="s">
        <v>618</v>
      </c>
    </row>
    <row r="22" s="1" customFormat="1" ht="27" customHeight="1" spans="1:11">
      <c r="A22" s="27" t="s">
        <v>656</v>
      </c>
      <c r="B22" s="30"/>
      <c r="C22" s="29" t="s">
        <v>694</v>
      </c>
      <c r="D22" s="29" t="s">
        <v>658</v>
      </c>
      <c r="E22" s="29" t="s">
        <v>637</v>
      </c>
      <c r="F22" s="29" t="s">
        <v>646</v>
      </c>
      <c r="G22" s="29" t="s">
        <v>647</v>
      </c>
      <c r="H22" s="29" t="s">
        <v>646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B11" sqref="B11:G11"/>
    </sheetView>
  </sheetViews>
  <sheetFormatPr defaultColWidth="8.08333333333333" defaultRowHeight="14.25"/>
  <cols>
    <col min="1" max="1" width="9.16666666666667" style="1" customWidth="1"/>
    <col min="2" max="2" width="8.83333333333333" style="1" customWidth="1"/>
    <col min="3" max="3" width="20.1666666666667" style="1" customWidth="1"/>
    <col min="4" max="4" width="59.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898</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899</v>
      </c>
      <c r="D4" s="9"/>
      <c r="E4" s="9"/>
      <c r="F4" s="9"/>
      <c r="G4" s="9"/>
      <c r="H4" s="9"/>
      <c r="I4" s="9"/>
      <c r="J4" s="9"/>
      <c r="K4" s="9"/>
    </row>
    <row r="5" s="3" customFormat="1" ht="27" customHeight="1" spans="1:11">
      <c r="A5" s="8" t="s">
        <v>668</v>
      </c>
      <c r="B5" s="8"/>
      <c r="C5" s="9" t="s">
        <v>669</v>
      </c>
      <c r="D5" s="9"/>
      <c r="E5" s="9"/>
      <c r="F5" s="9"/>
      <c r="G5" s="9"/>
      <c r="H5" s="10" t="s">
        <v>670</v>
      </c>
      <c r="I5" s="9" t="s">
        <v>900</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4</v>
      </c>
      <c r="G7" s="16"/>
      <c r="H7" s="17">
        <v>2.15</v>
      </c>
      <c r="I7" s="39">
        <v>10</v>
      </c>
      <c r="J7" s="39">
        <v>53.75</v>
      </c>
      <c r="K7" s="40">
        <v>5.38</v>
      </c>
    </row>
    <row r="8" s="3" customFormat="1" ht="27" customHeight="1" spans="1:11">
      <c r="A8" s="11"/>
      <c r="B8" s="11"/>
      <c r="C8" s="14" t="s">
        <v>678</v>
      </c>
      <c r="D8" s="15">
        <v>0</v>
      </c>
      <c r="E8" s="16"/>
      <c r="F8" s="15">
        <v>4</v>
      </c>
      <c r="G8" s="16"/>
      <c r="H8" s="17">
        <v>2.15</v>
      </c>
      <c r="I8" s="41"/>
      <c r="J8" s="39">
        <v>53.75</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87" customHeight="1" spans="1:11">
      <c r="A12" s="18"/>
      <c r="B12" s="19" t="s">
        <v>901</v>
      </c>
      <c r="C12" s="19"/>
      <c r="D12" s="19"/>
      <c r="E12" s="19"/>
      <c r="F12" s="19"/>
      <c r="G12" s="19"/>
      <c r="H12" s="19" t="s">
        <v>901</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I18+I19+I20+I21+I22+I23+I24</f>
        <v>90</v>
      </c>
      <c r="J17" s="50">
        <f>J18+J19+J20+J21+J22+J23+J24</f>
        <v>90</v>
      </c>
      <c r="K17" s="11"/>
    </row>
    <row r="18" s="1" customFormat="1" ht="27" customHeight="1" spans="1:11">
      <c r="A18" s="27" t="s">
        <v>634</v>
      </c>
      <c r="B18" s="28"/>
      <c r="C18" s="29" t="s">
        <v>635</v>
      </c>
      <c r="D18" s="29" t="s">
        <v>902</v>
      </c>
      <c r="E18" s="29" t="s">
        <v>760</v>
      </c>
      <c r="F18" s="29" t="s">
        <v>11</v>
      </c>
      <c r="G18" s="29" t="s">
        <v>641</v>
      </c>
      <c r="H18" s="29" t="s">
        <v>11</v>
      </c>
      <c r="I18" s="51">
        <v>12.5</v>
      </c>
      <c r="J18" s="51">
        <v>12.5</v>
      </c>
      <c r="K18" s="52" t="s">
        <v>618</v>
      </c>
    </row>
    <row r="19" s="1" customFormat="1" ht="27" customHeight="1" spans="1:11">
      <c r="A19" s="27" t="s">
        <v>634</v>
      </c>
      <c r="B19" s="30"/>
      <c r="C19" s="29" t="s">
        <v>635</v>
      </c>
      <c r="D19" s="29" t="s">
        <v>903</v>
      </c>
      <c r="E19" s="29" t="s">
        <v>637</v>
      </c>
      <c r="F19" s="29" t="s">
        <v>11</v>
      </c>
      <c r="G19" s="29" t="s">
        <v>639</v>
      </c>
      <c r="H19" s="29" t="s">
        <v>11</v>
      </c>
      <c r="I19" s="51">
        <v>12.5</v>
      </c>
      <c r="J19" s="51">
        <v>12.5</v>
      </c>
      <c r="K19" s="52" t="s">
        <v>618</v>
      </c>
    </row>
    <row r="20" s="1" customFormat="1" ht="27" customHeight="1" spans="1:11">
      <c r="A20" s="27" t="s">
        <v>634</v>
      </c>
      <c r="B20" s="30"/>
      <c r="C20" s="29" t="s">
        <v>635</v>
      </c>
      <c r="D20" s="29" t="s">
        <v>904</v>
      </c>
      <c r="E20" s="29" t="s">
        <v>637</v>
      </c>
      <c r="F20" s="29" t="s">
        <v>11</v>
      </c>
      <c r="G20" s="29" t="s">
        <v>905</v>
      </c>
      <c r="H20" s="29" t="s">
        <v>11</v>
      </c>
      <c r="I20" s="51">
        <v>12.5</v>
      </c>
      <c r="J20" s="51">
        <v>12.5</v>
      </c>
      <c r="K20" s="52" t="s">
        <v>618</v>
      </c>
    </row>
    <row r="21" s="1" customFormat="1" ht="27" customHeight="1" spans="1:11">
      <c r="A21" s="27" t="s">
        <v>634</v>
      </c>
      <c r="B21" s="30"/>
      <c r="C21" s="29" t="s">
        <v>644</v>
      </c>
      <c r="D21" s="29" t="s">
        <v>906</v>
      </c>
      <c r="E21" s="29" t="s">
        <v>637</v>
      </c>
      <c r="F21" s="29" t="s">
        <v>102</v>
      </c>
      <c r="G21" s="29" t="s">
        <v>907</v>
      </c>
      <c r="H21" s="29" t="s">
        <v>102</v>
      </c>
      <c r="I21" s="51">
        <v>12.5</v>
      </c>
      <c r="J21" s="51">
        <v>12.5</v>
      </c>
      <c r="K21" s="52" t="s">
        <v>618</v>
      </c>
    </row>
    <row r="22" s="1" customFormat="1" ht="27" customHeight="1" spans="1:11">
      <c r="A22" s="27" t="s">
        <v>650</v>
      </c>
      <c r="B22" s="30"/>
      <c r="C22" s="29" t="s">
        <v>691</v>
      </c>
      <c r="D22" s="29" t="s">
        <v>908</v>
      </c>
      <c r="E22" s="29" t="s">
        <v>637</v>
      </c>
      <c r="F22" s="29" t="s">
        <v>909</v>
      </c>
      <c r="G22" s="29" t="s">
        <v>639</v>
      </c>
      <c r="H22" s="29" t="s">
        <v>909</v>
      </c>
      <c r="I22" s="51">
        <v>15</v>
      </c>
      <c r="J22" s="51">
        <v>15</v>
      </c>
      <c r="K22" s="52" t="s">
        <v>618</v>
      </c>
    </row>
    <row r="23" s="1" customFormat="1" ht="27" customHeight="1" spans="1:11">
      <c r="A23" s="27" t="s">
        <v>650</v>
      </c>
      <c r="B23" s="30"/>
      <c r="C23" s="29" t="s">
        <v>691</v>
      </c>
      <c r="D23" s="29" t="s">
        <v>910</v>
      </c>
      <c r="E23" s="29" t="s">
        <v>637</v>
      </c>
      <c r="F23" s="29" t="s">
        <v>911</v>
      </c>
      <c r="G23" s="29" t="s">
        <v>639</v>
      </c>
      <c r="H23" s="29" t="s">
        <v>911</v>
      </c>
      <c r="I23" s="51">
        <v>15</v>
      </c>
      <c r="J23" s="51">
        <v>15</v>
      </c>
      <c r="K23" s="52" t="s">
        <v>618</v>
      </c>
    </row>
    <row r="24" s="1" customFormat="1" ht="27" customHeight="1" spans="1:11">
      <c r="A24" s="27" t="s">
        <v>656</v>
      </c>
      <c r="B24" s="30"/>
      <c r="C24" s="29" t="s">
        <v>694</v>
      </c>
      <c r="D24" s="29" t="s">
        <v>912</v>
      </c>
      <c r="E24" s="29" t="s">
        <v>637</v>
      </c>
      <c r="F24" s="29" t="s">
        <v>659</v>
      </c>
      <c r="G24" s="29" t="s">
        <v>647</v>
      </c>
      <c r="H24" s="29" t="s">
        <v>659</v>
      </c>
      <c r="I24" s="51">
        <v>10</v>
      </c>
      <c r="J24" s="51">
        <v>10</v>
      </c>
      <c r="K24" s="52" t="s">
        <v>618</v>
      </c>
    </row>
    <row r="25" s="4" customFormat="1" ht="27" customHeight="1" spans="1:11">
      <c r="A25" s="18" t="s">
        <v>698</v>
      </c>
      <c r="B25" s="18"/>
      <c r="C25" s="18"/>
      <c r="D25" s="19" t="s">
        <v>618</v>
      </c>
      <c r="E25" s="19"/>
      <c r="F25" s="19"/>
      <c r="G25" s="19"/>
      <c r="H25" s="19"/>
      <c r="I25" s="19"/>
      <c r="J25" s="19"/>
      <c r="K25" s="19"/>
    </row>
    <row r="26" s="4" customFormat="1" ht="27" customHeight="1" spans="1:11">
      <c r="A26" s="31" t="s">
        <v>699</v>
      </c>
      <c r="B26" s="32"/>
      <c r="C26" s="32"/>
      <c r="D26" s="32"/>
      <c r="E26" s="32"/>
      <c r="F26" s="32"/>
      <c r="G26" s="32"/>
      <c r="H26" s="33"/>
      <c r="I26" s="18" t="s">
        <v>700</v>
      </c>
      <c r="J26" s="18" t="s">
        <v>701</v>
      </c>
      <c r="K26" s="18" t="s">
        <v>702</v>
      </c>
    </row>
    <row r="27" s="3" customFormat="1" ht="27" customHeight="1" spans="1:11">
      <c r="A27" s="34"/>
      <c r="B27" s="35"/>
      <c r="C27" s="35"/>
      <c r="D27" s="35"/>
      <c r="E27" s="35"/>
      <c r="F27" s="35"/>
      <c r="G27" s="35"/>
      <c r="H27" s="36"/>
      <c r="I27" s="39">
        <v>100</v>
      </c>
      <c r="J27" s="39">
        <v>95.38</v>
      </c>
      <c r="K27" s="18" t="s">
        <v>703</v>
      </c>
    </row>
    <row r="28" s="1" customFormat="1" spans="1:10">
      <c r="A28" s="37" t="s">
        <v>704</v>
      </c>
      <c r="B28" s="37"/>
      <c r="C28" s="37"/>
      <c r="D28" s="37"/>
      <c r="E28" s="37"/>
      <c r="F28" s="37"/>
      <c r="G28" s="37"/>
      <c r="H28" s="37"/>
      <c r="I28" s="37"/>
      <c r="J28" s="37"/>
    </row>
    <row r="29" s="1" customFormat="1" spans="1:10">
      <c r="A29" s="37" t="s">
        <v>705</v>
      </c>
      <c r="B29" s="37"/>
      <c r="C29" s="37"/>
      <c r="D29" s="37"/>
      <c r="E29" s="37"/>
      <c r="F29" s="37"/>
      <c r="G29" s="37"/>
      <c r="H29" s="37"/>
      <c r="I29" s="37"/>
      <c r="J29" s="37"/>
    </row>
    <row r="30" s="1" customFormat="1" spans="1:10">
      <c r="A30" s="37" t="s">
        <v>706</v>
      </c>
      <c r="B30" s="37"/>
      <c r="C30" s="37"/>
      <c r="D30" s="37"/>
      <c r="E30" s="37"/>
      <c r="F30" s="37"/>
      <c r="G30" s="37"/>
      <c r="H30" s="37"/>
      <c r="I30" s="37"/>
      <c r="J30" s="37"/>
    </row>
    <row r="31" s="1" customFormat="1" spans="1:10">
      <c r="A31" s="37" t="s">
        <v>707</v>
      </c>
      <c r="B31" s="37"/>
      <c r="C31" s="37"/>
      <c r="D31" s="37"/>
      <c r="E31" s="37"/>
      <c r="F31" s="37"/>
      <c r="G31" s="37"/>
      <c r="H31" s="37"/>
      <c r="I31" s="37"/>
      <c r="J31" s="37"/>
    </row>
    <row r="32" s="1" customFormat="1" spans="1:10">
      <c r="A32" s="37" t="s">
        <v>708</v>
      </c>
      <c r="B32" s="37"/>
      <c r="C32" s="37"/>
      <c r="D32" s="37"/>
      <c r="E32" s="37"/>
      <c r="F32" s="37"/>
      <c r="G32" s="37"/>
      <c r="H32" s="37"/>
      <c r="I32" s="37"/>
      <c r="J32" s="37"/>
    </row>
    <row r="33" s="1" customFormat="1" spans="1:10">
      <c r="A33" s="37" t="s">
        <v>709</v>
      </c>
      <c r="B33" s="37"/>
      <c r="C33" s="37"/>
      <c r="D33" s="37"/>
      <c r="E33" s="37"/>
      <c r="F33" s="37"/>
      <c r="G33" s="37"/>
      <c r="H33" s="37"/>
      <c r="I33" s="37"/>
      <c r="J33" s="37"/>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B23"/>
    <mergeCell ref="A24:B24"/>
    <mergeCell ref="A25:C25"/>
    <mergeCell ref="D25:K25"/>
    <mergeCell ref="A28:J28"/>
    <mergeCell ref="A29:J29"/>
    <mergeCell ref="A30:J30"/>
    <mergeCell ref="A31:J31"/>
    <mergeCell ref="A32:J32"/>
    <mergeCell ref="A33:J33"/>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lpstr>附表15-9项目支出绩效自评表</vt:lpstr>
      <vt:lpstr>附表15-10项目支出绩效自评表</vt:lpstr>
      <vt:lpstr>附表15-11项目支出绩效自评表</vt:lpstr>
      <vt:lpstr>附表15-12项目支出绩效自评表</vt:lpstr>
      <vt:lpstr>附表15-13项目支出绩效自评表</vt:lpstr>
      <vt:lpstr>附表15-14项目支出绩效自评表</vt:lpstr>
      <vt:lpstr>附表15-15项目支出绩效自评表</vt:lpstr>
      <vt:lpstr>附表15-16项目支出绩效自评表</vt:lpstr>
      <vt:lpstr>附表15-17项目支出绩效自评表</vt:lpstr>
      <vt:lpstr>附表15-18项目支出绩效自评表</vt:lpstr>
      <vt:lpstr>附表15-19项目支出绩效自评表</vt:lpstr>
      <vt:lpstr>附表15-20项目支出绩效自评表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从头来</cp:lastModifiedBy>
  <dcterms:created xsi:type="dcterms:W3CDTF">2024-09-10T07:51:00Z</dcterms:created>
  <dcterms:modified xsi:type="dcterms:W3CDTF">2024-11-08T02:31:36Z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588AEE00A5694117BC3C5C82333B42C7_12</vt:lpwstr>
  </property>
  <property fmtid="{D5CDD505-2E9C-101B-9397-08002B2CF9AE}" pid="3" name="KSOProductBuildVer">
    <vt:lpwstr>2052-12.1.0.18608</vt:lpwstr>
  </property>
</Properties>
</file>